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8325" activeTab="0"/>
  </bookViews>
  <sheets>
    <sheet name="2008 F5-J OB" sheetId="1" r:id="rId1"/>
    <sheet name="2007 F5-J OB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Markesz</author>
  </authors>
  <commentList>
    <comment ref="H4" authorId="0">
      <text>
        <r>
          <rPr>
            <sz val="8"/>
            <rFont val="Tahoma"/>
            <family val="0"/>
          </rPr>
          <t xml:space="preserve">Döntőért adott bonusz
</t>
        </r>
      </text>
    </comment>
    <comment ref="M4" authorId="0">
      <text>
        <r>
          <rPr>
            <sz val="8"/>
            <rFont val="Tahoma"/>
            <family val="0"/>
          </rPr>
          <t xml:space="preserve">Döntőért adott bonusz
</t>
        </r>
      </text>
    </comment>
    <comment ref="R4" authorId="0">
      <text>
        <r>
          <rPr>
            <sz val="8"/>
            <rFont val="Tahoma"/>
            <family val="0"/>
          </rPr>
          <t xml:space="preserve">Döntőért adott bonusz
</t>
        </r>
      </text>
    </comment>
  </commentList>
</comments>
</file>

<file path=xl/comments2.xml><?xml version="1.0" encoding="utf-8"?>
<comments xmlns="http://schemas.openxmlformats.org/spreadsheetml/2006/main">
  <authors>
    <author>Markesz</author>
  </authors>
  <commentList>
    <comment ref="H4" authorId="0">
      <text>
        <r>
          <rPr>
            <sz val="8"/>
            <rFont val="Tahoma"/>
            <family val="0"/>
          </rPr>
          <t xml:space="preserve">Döntőért adott bonusz
</t>
        </r>
      </text>
    </comment>
    <comment ref="M4" authorId="0">
      <text>
        <r>
          <rPr>
            <sz val="8"/>
            <rFont val="Tahoma"/>
            <family val="0"/>
          </rPr>
          <t xml:space="preserve">Döntőért adott bonusz
</t>
        </r>
      </text>
    </comment>
    <comment ref="R4" authorId="0">
      <text>
        <r>
          <rPr>
            <sz val="8"/>
            <rFont val="Tahoma"/>
            <family val="0"/>
          </rPr>
          <t xml:space="preserve">Döntőért adott bonusz
</t>
        </r>
      </text>
    </comment>
  </commentList>
</comments>
</file>

<file path=xl/sharedStrings.xml><?xml version="1.0" encoding="utf-8"?>
<sst xmlns="http://schemas.openxmlformats.org/spreadsheetml/2006/main" count="122" uniqueCount="48">
  <si>
    <t>B</t>
  </si>
  <si>
    <t>Berkó György</t>
  </si>
  <si>
    <t>Markó László</t>
  </si>
  <si>
    <t>Kéry László</t>
  </si>
  <si>
    <t>Katona Mihály</t>
  </si>
  <si>
    <t>Mayer János</t>
  </si>
  <si>
    <t>Vajda Attila</t>
  </si>
  <si>
    <t>Kiskunfélegyháza</t>
  </si>
  <si>
    <t>Kaszap Imre</t>
  </si>
  <si>
    <t>Herend</t>
  </si>
  <si>
    <t xml:space="preserve">Budapest </t>
  </si>
  <si>
    <t xml:space="preserve">Hódmezővásárhely </t>
  </si>
  <si>
    <t>NÉV</t>
  </si>
  <si>
    <t>Klub</t>
  </si>
  <si>
    <t>Szeged</t>
  </si>
  <si>
    <t>Takács Péter</t>
  </si>
  <si>
    <t>Sánta István</t>
  </si>
  <si>
    <t>B. Szűcs István</t>
  </si>
  <si>
    <t>Bazsali István</t>
  </si>
  <si>
    <t>Orosháza</t>
  </si>
  <si>
    <t>Berta Gábor</t>
  </si>
  <si>
    <t>Németh László</t>
  </si>
  <si>
    <t>Nagykáta</t>
  </si>
  <si>
    <t>Nóbik Gyula</t>
  </si>
  <si>
    <t xml:space="preserve">Csonka István </t>
  </si>
  <si>
    <t>Minősítő</t>
  </si>
  <si>
    <t>Norm</t>
  </si>
  <si>
    <t>Döntő</t>
  </si>
  <si>
    <t>Össz.</t>
  </si>
  <si>
    <t>2 jobbik</t>
  </si>
  <si>
    <t>Szűcs István</t>
  </si>
  <si>
    <t>Debreczeni Oszkár</t>
  </si>
  <si>
    <t>Hajnal Sándor</t>
  </si>
  <si>
    <t>Szolnok</t>
  </si>
  <si>
    <t>Török László</t>
  </si>
  <si>
    <t>2007 F5-J OB (National Championship)</t>
  </si>
  <si>
    <t>Vásárhely Kupa (04.22.)</t>
  </si>
  <si>
    <t>Budapest Kupa (05.15-16.)</t>
  </si>
  <si>
    <t>Szeged Kupa (09.15-16.)</t>
  </si>
  <si>
    <t>2008 F5-J OB (National Championship)</t>
  </si>
  <si>
    <t>Budapest Kupa (05.10-11.)</t>
  </si>
  <si>
    <t>Vásárhely Kupa (06.21.)</t>
  </si>
  <si>
    <t>Szeged Kupa (09.20-21.)</t>
  </si>
  <si>
    <t>Újhelyi Gellért</t>
  </si>
  <si>
    <t>Szép Tibor</t>
  </si>
  <si>
    <t>Farkas Dezső</t>
  </si>
  <si>
    <t>Kiss György</t>
  </si>
  <si>
    <t>Hosszú Zoltán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</si>
</sst>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44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ahoma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3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2" fillId="34" borderId="10" xfId="54" applyFont="1" applyFill="1" applyBorder="1" applyAlignment="1">
      <alignment horizontal="left"/>
      <protection/>
    </xf>
    <xf numFmtId="0" fontId="5" fillId="34" borderId="10" xfId="54" applyFont="1" applyFill="1" applyBorder="1" applyAlignment="1">
      <alignment horizontal="left"/>
      <protection/>
    </xf>
    <xf numFmtId="0" fontId="6" fillId="34" borderId="10" xfId="54" applyFont="1" applyFill="1" applyBorder="1" applyAlignment="1">
      <alignment horizontal="left"/>
      <protection/>
    </xf>
    <xf numFmtId="0" fontId="5" fillId="34" borderId="10" xfId="54" applyFont="1" applyFill="1" applyBorder="1" applyProtection="1">
      <alignment/>
      <protection locked="0"/>
    </xf>
    <xf numFmtId="0" fontId="5" fillId="34" borderId="11" xfId="54" applyFont="1" applyFill="1" applyBorder="1" applyAlignment="1">
      <alignment horizontal="left"/>
      <protection/>
    </xf>
    <xf numFmtId="0" fontId="6" fillId="34" borderId="11" xfId="54" applyFont="1" applyFill="1" applyBorder="1" applyAlignment="1">
      <alignment horizontal="left"/>
      <protection/>
    </xf>
    <xf numFmtId="0" fontId="0" fillId="34" borderId="10" xfId="0" applyFill="1" applyBorder="1" applyAlignment="1">
      <alignment/>
    </xf>
    <xf numFmtId="2" fontId="0" fillId="34" borderId="10" xfId="0" applyNumberFormat="1" applyFont="1" applyFill="1" applyBorder="1" applyAlignment="1">
      <alignment horizontal="center"/>
    </xf>
    <xf numFmtId="0" fontId="0" fillId="34" borderId="11" xfId="0" applyFill="1" applyBorder="1" applyAlignment="1">
      <alignment/>
    </xf>
    <xf numFmtId="172" fontId="0" fillId="35" borderId="10" xfId="0" applyNumberFormat="1" applyFont="1" applyFill="1" applyBorder="1" applyAlignment="1">
      <alignment horizontal="center"/>
    </xf>
    <xf numFmtId="1" fontId="0" fillId="36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72" fontId="0" fillId="37" borderId="10" xfId="0" applyNumberFormat="1" applyFill="1" applyBorder="1" applyAlignment="1">
      <alignment horizontal="center"/>
    </xf>
    <xf numFmtId="172" fontId="0" fillId="37" borderId="10" xfId="0" applyNumberFormat="1" applyFont="1" applyFill="1" applyBorder="1" applyAlignment="1">
      <alignment horizontal="center"/>
    </xf>
    <xf numFmtId="172" fontId="0" fillId="34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172" fontId="0" fillId="34" borderId="0" xfId="0" applyNumberFormat="1" applyFont="1" applyFill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35" borderId="0" xfId="0" applyNumberFormat="1" applyFont="1" applyFill="1" applyAlignment="1">
      <alignment horizontal="center"/>
    </xf>
    <xf numFmtId="172" fontId="0" fillId="37" borderId="0" xfId="0" applyNumberFormat="1" applyFont="1" applyFill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ní_List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4"/>
  <sheetViews>
    <sheetView tabSelected="1" zoomScalePageLayoutView="0" workbookViewId="0" topLeftCell="B1">
      <selection activeCell="L11" sqref="L11"/>
    </sheetView>
  </sheetViews>
  <sheetFormatPr defaultColWidth="9.00390625" defaultRowHeight="12.75"/>
  <cols>
    <col min="1" max="1" width="1.875" style="0" customWidth="1"/>
    <col min="2" max="2" width="3.00390625" style="6" customWidth="1"/>
    <col min="3" max="3" width="15.875" style="0" customWidth="1"/>
    <col min="4" max="4" width="16.25390625" style="24" customWidth="1"/>
    <col min="5" max="5" width="6.875" style="1" customWidth="1"/>
    <col min="6" max="6" width="6.75390625" style="1" customWidth="1"/>
    <col min="7" max="7" width="7.125" style="1" customWidth="1"/>
    <col min="8" max="8" width="3.125" style="0" bestFit="1" customWidth="1"/>
    <col min="9" max="9" width="6.75390625" style="0" bestFit="1" customWidth="1"/>
    <col min="10" max="10" width="6.875" style="1" customWidth="1"/>
    <col min="11" max="11" width="6.75390625" style="1" customWidth="1"/>
    <col min="12" max="12" width="7.00390625" style="1" customWidth="1"/>
    <col min="13" max="13" width="3.125" style="1" bestFit="1" customWidth="1"/>
    <col min="14" max="14" width="6.75390625" style="1" bestFit="1" customWidth="1"/>
    <col min="15" max="15" width="6.25390625" style="0" customWidth="1"/>
    <col min="16" max="16" width="6.75390625" style="0" bestFit="1" customWidth="1"/>
    <col min="17" max="17" width="6.875" style="0" customWidth="1"/>
    <col min="18" max="18" width="3.00390625" style="0" bestFit="1" customWidth="1"/>
    <col min="19" max="19" width="6.75390625" style="0" bestFit="1" customWidth="1"/>
    <col min="20" max="20" width="8.375" style="0" customWidth="1"/>
  </cols>
  <sheetData>
    <row r="1" ht="12.75"/>
    <row r="2" spans="3:4" ht="12.75">
      <c r="C2" s="22"/>
      <c r="D2" s="43" t="s">
        <v>39</v>
      </c>
    </row>
    <row r="3" spans="3:19" ht="12.75">
      <c r="C3" s="7"/>
      <c r="D3" s="25"/>
      <c r="E3" s="55" t="s">
        <v>40</v>
      </c>
      <c r="F3" s="55"/>
      <c r="G3" s="55"/>
      <c r="H3" s="55"/>
      <c r="I3" s="55"/>
      <c r="J3" s="56" t="s">
        <v>41</v>
      </c>
      <c r="K3" s="56"/>
      <c r="L3" s="56"/>
      <c r="M3" s="56"/>
      <c r="N3" s="56"/>
      <c r="O3" s="57" t="s">
        <v>42</v>
      </c>
      <c r="P3" s="57"/>
      <c r="Q3" s="57"/>
      <c r="R3" s="57"/>
      <c r="S3" s="57"/>
    </row>
    <row r="4" spans="2:20" ht="12.75">
      <c r="B4" s="4"/>
      <c r="C4" s="28" t="s">
        <v>12</v>
      </c>
      <c r="D4" s="29" t="s">
        <v>13</v>
      </c>
      <c r="E4" s="15" t="s">
        <v>25</v>
      </c>
      <c r="F4" s="15" t="s">
        <v>26</v>
      </c>
      <c r="G4" s="15" t="s">
        <v>27</v>
      </c>
      <c r="H4" s="15" t="s">
        <v>0</v>
      </c>
      <c r="I4" s="16" t="s">
        <v>28</v>
      </c>
      <c r="J4" s="15" t="s">
        <v>25</v>
      </c>
      <c r="K4" s="15" t="s">
        <v>26</v>
      </c>
      <c r="L4" s="15" t="s">
        <v>27</v>
      </c>
      <c r="M4" s="15" t="s">
        <v>0</v>
      </c>
      <c r="N4" s="16" t="s">
        <v>28</v>
      </c>
      <c r="O4" s="15" t="s">
        <v>25</v>
      </c>
      <c r="P4" s="15" t="s">
        <v>26</v>
      </c>
      <c r="Q4" s="15" t="s">
        <v>27</v>
      </c>
      <c r="R4" s="15" t="s">
        <v>0</v>
      </c>
      <c r="S4" s="16" t="s">
        <v>28</v>
      </c>
      <c r="T4" s="15" t="s">
        <v>29</v>
      </c>
    </row>
    <row r="5" spans="2:20" ht="12.75">
      <c r="B5" s="5">
        <v>1</v>
      </c>
      <c r="C5" s="31" t="s">
        <v>2</v>
      </c>
      <c r="D5" s="30" t="s">
        <v>14</v>
      </c>
      <c r="E5" s="41">
        <v>4777</v>
      </c>
      <c r="F5" s="12">
        <f aca="true" t="shared" si="0" ref="F5:F40">E5/MAX($E$5:$E$70)*100</f>
        <v>96.5245504142251</v>
      </c>
      <c r="G5" s="29">
        <v>1963</v>
      </c>
      <c r="H5" s="9">
        <v>6</v>
      </c>
      <c r="I5" s="13">
        <f aca="true" t="shared" si="1" ref="I5:I40">F5+H5</f>
        <v>102.5245504142251</v>
      </c>
      <c r="J5" s="45">
        <v>3962</v>
      </c>
      <c r="K5" s="39">
        <f>J5/MAX($J$5:$J$70)*100</f>
        <v>100</v>
      </c>
      <c r="L5" s="46">
        <v>1736</v>
      </c>
      <c r="M5" s="47">
        <v>6</v>
      </c>
      <c r="N5" s="39">
        <f aca="true" t="shared" si="2" ref="N5:N40">K5+M5</f>
        <v>106</v>
      </c>
      <c r="O5" s="42">
        <v>0</v>
      </c>
      <c r="P5" s="39">
        <f>O5/MAX($O$5:$O$70)*100</f>
        <v>0</v>
      </c>
      <c r="Q5" s="46">
        <v>0</v>
      </c>
      <c r="R5" s="47">
        <v>0</v>
      </c>
      <c r="S5" s="39">
        <f aca="true" t="shared" si="3" ref="S5:S19">P5+R5</f>
        <v>0</v>
      </c>
      <c r="T5" s="3">
        <f aca="true" t="shared" si="4" ref="T5:T40">I5+N5+S5-MIN(I5,N5,S5)</f>
        <v>208.5245504142251</v>
      </c>
    </row>
    <row r="6" spans="2:20" ht="12.75">
      <c r="B6" s="5">
        <v>2</v>
      </c>
      <c r="C6" s="31" t="s">
        <v>8</v>
      </c>
      <c r="D6" s="30" t="s">
        <v>7</v>
      </c>
      <c r="E6" s="41">
        <v>4949</v>
      </c>
      <c r="F6" s="12">
        <f t="shared" si="0"/>
        <v>100</v>
      </c>
      <c r="G6" s="29">
        <v>2000</v>
      </c>
      <c r="H6" s="9">
        <v>7</v>
      </c>
      <c r="I6" s="13">
        <f t="shared" si="1"/>
        <v>107</v>
      </c>
      <c r="J6" s="44">
        <v>3330</v>
      </c>
      <c r="K6" s="39">
        <f>J6/MAX($J$5:$J$70)*100</f>
        <v>84.04846037354872</v>
      </c>
      <c r="L6" s="48">
        <v>1889</v>
      </c>
      <c r="M6" s="51">
        <v>8</v>
      </c>
      <c r="N6" s="39">
        <f t="shared" si="2"/>
        <v>92.04846037354872</v>
      </c>
      <c r="O6" s="42">
        <v>0</v>
      </c>
      <c r="P6" s="39">
        <f>O6/MAX($O$5:$O$70)*100</f>
        <v>0</v>
      </c>
      <c r="Q6" s="46">
        <v>0</v>
      </c>
      <c r="R6" s="47">
        <v>0</v>
      </c>
      <c r="S6" s="39">
        <f t="shared" si="3"/>
        <v>0</v>
      </c>
      <c r="T6" s="3">
        <f t="shared" si="4"/>
        <v>199.04846037354872</v>
      </c>
    </row>
    <row r="7" spans="2:20" ht="12.75">
      <c r="B7" s="5">
        <v>3</v>
      </c>
      <c r="C7" s="31" t="s">
        <v>30</v>
      </c>
      <c r="D7" s="30" t="s">
        <v>14</v>
      </c>
      <c r="E7" s="53">
        <v>4739</v>
      </c>
      <c r="F7" s="12">
        <f t="shared" si="0"/>
        <v>95.75671852899575</v>
      </c>
      <c r="G7" s="29">
        <v>1956</v>
      </c>
      <c r="H7" s="9">
        <v>5</v>
      </c>
      <c r="I7" s="13">
        <f t="shared" si="1"/>
        <v>100.75671852899575</v>
      </c>
      <c r="J7" s="45">
        <v>3084</v>
      </c>
      <c r="K7" s="39">
        <f>J7/MAX($J$5:$J$70)*100</f>
        <v>77.83947501261989</v>
      </c>
      <c r="L7" s="46">
        <v>1836</v>
      </c>
      <c r="M7" s="47">
        <v>7</v>
      </c>
      <c r="N7" s="39">
        <f t="shared" si="2"/>
        <v>84.83947501261989</v>
      </c>
      <c r="O7" s="50">
        <v>0</v>
      </c>
      <c r="P7" s="39">
        <f>O7/MAX($O$5:$O$70)*100</f>
        <v>0</v>
      </c>
      <c r="Q7" s="48">
        <v>0</v>
      </c>
      <c r="R7" s="51">
        <v>0</v>
      </c>
      <c r="S7" s="39">
        <f t="shared" si="3"/>
        <v>0</v>
      </c>
      <c r="T7" s="3">
        <f t="shared" si="4"/>
        <v>185.59619354161563</v>
      </c>
    </row>
    <row r="8" spans="2:20" ht="12.75">
      <c r="B8" s="5">
        <v>4</v>
      </c>
      <c r="C8" s="31" t="s">
        <v>32</v>
      </c>
      <c r="D8" s="30" t="s">
        <v>33</v>
      </c>
      <c r="E8" s="41">
        <v>4536</v>
      </c>
      <c r="F8" s="12">
        <f t="shared" si="0"/>
        <v>91.65487977369166</v>
      </c>
      <c r="G8" s="29">
        <v>1878</v>
      </c>
      <c r="H8" s="9">
        <v>1</v>
      </c>
      <c r="I8" s="13">
        <f t="shared" si="1"/>
        <v>92.65487977369166</v>
      </c>
      <c r="J8" s="54">
        <v>2956</v>
      </c>
      <c r="K8" s="39">
        <f>J8/MAX($J$7:$J$70)*100</f>
        <v>82.73159809683739</v>
      </c>
      <c r="L8" s="46">
        <v>1712</v>
      </c>
      <c r="M8" s="47">
        <v>5</v>
      </c>
      <c r="N8" s="39">
        <f t="shared" si="2"/>
        <v>87.73159809683739</v>
      </c>
      <c r="O8" s="42">
        <v>0</v>
      </c>
      <c r="P8" s="39">
        <f>O8/MAX($O$5:$O$70)*100</f>
        <v>0</v>
      </c>
      <c r="Q8" s="46">
        <v>0</v>
      </c>
      <c r="R8" s="47">
        <v>0</v>
      </c>
      <c r="S8" s="39">
        <f t="shared" si="3"/>
        <v>0</v>
      </c>
      <c r="T8" s="3">
        <f t="shared" si="4"/>
        <v>180.38647787052906</v>
      </c>
    </row>
    <row r="9" spans="2:20" ht="12.75">
      <c r="B9" s="5">
        <v>5</v>
      </c>
      <c r="C9" s="31" t="s">
        <v>4</v>
      </c>
      <c r="D9" s="30" t="s">
        <v>9</v>
      </c>
      <c r="E9" s="41">
        <v>3905</v>
      </c>
      <c r="F9" s="12">
        <f t="shared" si="0"/>
        <v>78.90482925843605</v>
      </c>
      <c r="G9" s="29"/>
      <c r="H9" s="9"/>
      <c r="I9" s="13">
        <f t="shared" si="1"/>
        <v>78.90482925843605</v>
      </c>
      <c r="J9" s="45">
        <v>2809</v>
      </c>
      <c r="K9" s="39">
        <f>J9/MAX($J$5:$J$70)*100</f>
        <v>70.89853609288238</v>
      </c>
      <c r="L9" s="46"/>
      <c r="M9" s="47"/>
      <c r="N9" s="39">
        <f t="shared" si="2"/>
        <v>70.89853609288238</v>
      </c>
      <c r="O9" s="42">
        <v>0</v>
      </c>
      <c r="P9" s="39">
        <f>O9/MAX($O$5:$O$70)*100</f>
        <v>0</v>
      </c>
      <c r="Q9" s="46">
        <v>0</v>
      </c>
      <c r="R9" s="47">
        <v>0</v>
      </c>
      <c r="S9" s="39">
        <f t="shared" si="3"/>
        <v>0</v>
      </c>
      <c r="T9" s="3">
        <f t="shared" si="4"/>
        <v>149.80336535131843</v>
      </c>
    </row>
    <row r="10" spans="2:20" ht="12.75">
      <c r="B10" s="5">
        <v>6</v>
      </c>
      <c r="C10" s="33" t="s">
        <v>45</v>
      </c>
      <c r="D10" s="30" t="s">
        <v>10</v>
      </c>
      <c r="E10" s="41">
        <v>3877</v>
      </c>
      <c r="F10" s="12">
        <f t="shared" si="0"/>
        <v>78.33905839563549</v>
      </c>
      <c r="G10" s="29"/>
      <c r="H10" s="9"/>
      <c r="I10" s="13">
        <f t="shared" si="1"/>
        <v>78.33905839563549</v>
      </c>
      <c r="J10" s="45">
        <v>2256</v>
      </c>
      <c r="K10" s="12">
        <f>J10/MAX($J$7:$J$70)*100</f>
        <v>63.14021830394626</v>
      </c>
      <c r="L10" s="46"/>
      <c r="M10" s="9"/>
      <c r="N10" s="12">
        <f t="shared" si="2"/>
        <v>63.14021830394626</v>
      </c>
      <c r="O10" s="50">
        <v>0</v>
      </c>
      <c r="P10" s="12">
        <f>O10/MAX($O$7:$O$70)*100</f>
        <v>0</v>
      </c>
      <c r="Q10" s="46">
        <v>0</v>
      </c>
      <c r="R10" s="2"/>
      <c r="S10" s="12">
        <f t="shared" si="3"/>
        <v>0</v>
      </c>
      <c r="T10" s="3">
        <f t="shared" si="4"/>
        <v>141.47927669958176</v>
      </c>
    </row>
    <row r="11" spans="2:20" ht="12.75">
      <c r="B11" s="5">
        <v>7</v>
      </c>
      <c r="C11" s="31" t="s">
        <v>3</v>
      </c>
      <c r="D11" s="30" t="s">
        <v>11</v>
      </c>
      <c r="E11" s="41">
        <v>4437</v>
      </c>
      <c r="F11" s="12">
        <f t="shared" si="0"/>
        <v>89.65447565164679</v>
      </c>
      <c r="G11" s="29">
        <v>1887</v>
      </c>
      <c r="H11" s="9">
        <v>2</v>
      </c>
      <c r="I11" s="13">
        <f t="shared" si="1"/>
        <v>91.65447565164679</v>
      </c>
      <c r="J11" s="45">
        <v>1078</v>
      </c>
      <c r="K11" s="39">
        <f aca="true" t="shared" si="5" ref="K11:K21">J11/MAX($J$5:$J$70)*100</f>
        <v>27.208480565371023</v>
      </c>
      <c r="L11" s="46"/>
      <c r="M11" s="47"/>
      <c r="N11" s="39">
        <f t="shared" si="2"/>
        <v>27.208480565371023</v>
      </c>
      <c r="O11" s="42">
        <v>0</v>
      </c>
      <c r="P11" s="39">
        <f aca="true" t="shared" si="6" ref="P11:P24">O11/MAX($O$5:$O$70)*100</f>
        <v>0</v>
      </c>
      <c r="Q11" s="46">
        <v>0</v>
      </c>
      <c r="R11" s="47">
        <v>0</v>
      </c>
      <c r="S11" s="39">
        <f t="shared" si="3"/>
        <v>0</v>
      </c>
      <c r="T11" s="3">
        <f t="shared" si="4"/>
        <v>118.86295621701781</v>
      </c>
    </row>
    <row r="12" spans="2:20" ht="12.75">
      <c r="B12" s="5">
        <v>8</v>
      </c>
      <c r="C12" s="31" t="s">
        <v>5</v>
      </c>
      <c r="D12" s="30" t="s">
        <v>9</v>
      </c>
      <c r="E12" s="53">
        <v>3440</v>
      </c>
      <c r="F12" s="12">
        <f t="shared" si="0"/>
        <v>69.50899171549808</v>
      </c>
      <c r="G12" s="29"/>
      <c r="H12" s="9"/>
      <c r="I12" s="13">
        <f t="shared" si="1"/>
        <v>69.50899171549808</v>
      </c>
      <c r="J12" s="45">
        <v>1639</v>
      </c>
      <c r="K12" s="39">
        <f t="shared" si="5"/>
        <v>41.36799596163554</v>
      </c>
      <c r="L12" s="46"/>
      <c r="M12" s="47"/>
      <c r="N12" s="39">
        <f t="shared" si="2"/>
        <v>41.36799596163554</v>
      </c>
      <c r="O12" s="42">
        <v>0</v>
      </c>
      <c r="P12" s="39">
        <f t="shared" si="6"/>
        <v>0</v>
      </c>
      <c r="Q12" s="46">
        <v>0</v>
      </c>
      <c r="R12" s="47">
        <v>0</v>
      </c>
      <c r="S12" s="39">
        <f t="shared" si="3"/>
        <v>0</v>
      </c>
      <c r="T12" s="3">
        <f t="shared" si="4"/>
        <v>110.87698767713363</v>
      </c>
    </row>
    <row r="13" spans="2:20" ht="12.75">
      <c r="B13" s="5">
        <v>9</v>
      </c>
      <c r="C13" s="30" t="s">
        <v>6</v>
      </c>
      <c r="D13" s="30" t="s">
        <v>7</v>
      </c>
      <c r="E13" s="41">
        <v>4945</v>
      </c>
      <c r="F13" s="12">
        <f t="shared" si="0"/>
        <v>99.91917559102849</v>
      </c>
      <c r="G13" s="9">
        <v>1948</v>
      </c>
      <c r="H13" s="9">
        <v>4</v>
      </c>
      <c r="I13" s="13">
        <f t="shared" si="1"/>
        <v>103.91917559102849</v>
      </c>
      <c r="J13" s="46"/>
      <c r="K13" s="39">
        <f t="shared" si="5"/>
        <v>0</v>
      </c>
      <c r="L13" s="48"/>
      <c r="M13" s="51"/>
      <c r="N13" s="39">
        <f t="shared" si="2"/>
        <v>0</v>
      </c>
      <c r="O13" s="42">
        <v>0</v>
      </c>
      <c r="P13" s="39">
        <f t="shared" si="6"/>
        <v>0</v>
      </c>
      <c r="Q13" s="46">
        <v>0</v>
      </c>
      <c r="R13" s="47">
        <v>0</v>
      </c>
      <c r="S13" s="39">
        <f t="shared" si="3"/>
        <v>0</v>
      </c>
      <c r="T13" s="3">
        <f t="shared" si="4"/>
        <v>103.91917559102849</v>
      </c>
    </row>
    <row r="14" spans="2:20" ht="12.75">
      <c r="B14" s="5">
        <v>10</v>
      </c>
      <c r="C14" s="31" t="s">
        <v>1</v>
      </c>
      <c r="D14" s="30" t="s">
        <v>10</v>
      </c>
      <c r="E14" s="53">
        <v>4719</v>
      </c>
      <c r="F14" s="12">
        <f t="shared" si="0"/>
        <v>95.3525964841382</v>
      </c>
      <c r="G14" s="29">
        <v>1926</v>
      </c>
      <c r="H14" s="9">
        <v>3</v>
      </c>
      <c r="I14" s="13">
        <f t="shared" si="1"/>
        <v>98.3525964841382</v>
      </c>
      <c r="J14" s="46"/>
      <c r="K14" s="39">
        <f t="shared" si="5"/>
        <v>0</v>
      </c>
      <c r="L14" s="46"/>
      <c r="M14" s="47"/>
      <c r="N14" s="39">
        <f t="shared" si="2"/>
        <v>0</v>
      </c>
      <c r="O14" s="42">
        <v>0</v>
      </c>
      <c r="P14" s="39">
        <f t="shared" si="6"/>
        <v>0</v>
      </c>
      <c r="Q14" s="46">
        <v>0</v>
      </c>
      <c r="R14" s="47">
        <v>0</v>
      </c>
      <c r="S14" s="39">
        <f t="shared" si="3"/>
        <v>0</v>
      </c>
      <c r="T14" s="3">
        <f t="shared" si="4"/>
        <v>98.3525964841382</v>
      </c>
    </row>
    <row r="15" spans="2:20" ht="12.75">
      <c r="B15" s="5">
        <v>11</v>
      </c>
      <c r="C15" s="31" t="s">
        <v>44</v>
      </c>
      <c r="D15" s="30" t="s">
        <v>11</v>
      </c>
      <c r="E15" s="46"/>
      <c r="F15" s="12">
        <f t="shared" si="0"/>
        <v>0</v>
      </c>
      <c r="G15" s="29"/>
      <c r="H15" s="9"/>
      <c r="I15" s="13">
        <f t="shared" si="1"/>
        <v>0</v>
      </c>
      <c r="J15" s="45">
        <v>3573</v>
      </c>
      <c r="K15" s="39">
        <f t="shared" si="5"/>
        <v>90.18172640080768</v>
      </c>
      <c r="L15" s="46">
        <v>1688</v>
      </c>
      <c r="M15" s="47">
        <v>4</v>
      </c>
      <c r="N15" s="39">
        <f t="shared" si="2"/>
        <v>94.18172640080768</v>
      </c>
      <c r="O15" s="42">
        <v>0</v>
      </c>
      <c r="P15" s="39">
        <f t="shared" si="6"/>
        <v>0</v>
      </c>
      <c r="Q15" s="46">
        <v>0</v>
      </c>
      <c r="R15" s="47">
        <v>0</v>
      </c>
      <c r="S15" s="39">
        <f t="shared" si="3"/>
        <v>0</v>
      </c>
      <c r="T15" s="3">
        <f t="shared" si="4"/>
        <v>94.18172640080768</v>
      </c>
    </row>
    <row r="16" spans="2:20" ht="12.75">
      <c r="B16" s="5">
        <v>12</v>
      </c>
      <c r="C16" s="31" t="s">
        <v>15</v>
      </c>
      <c r="D16" s="30" t="s">
        <v>14</v>
      </c>
      <c r="E16" s="49"/>
      <c r="F16" s="12">
        <f t="shared" si="0"/>
        <v>0</v>
      </c>
      <c r="G16" s="29"/>
      <c r="H16" s="9"/>
      <c r="I16" s="13">
        <f t="shared" si="1"/>
        <v>0</v>
      </c>
      <c r="J16" s="45">
        <v>3427</v>
      </c>
      <c r="K16" s="39">
        <f t="shared" si="5"/>
        <v>86.49671882887431</v>
      </c>
      <c r="L16" s="46">
        <v>1578</v>
      </c>
      <c r="M16" s="47">
        <v>3</v>
      </c>
      <c r="N16" s="39">
        <f t="shared" si="2"/>
        <v>89.49671882887431</v>
      </c>
      <c r="O16" s="42">
        <v>0</v>
      </c>
      <c r="P16" s="39">
        <f t="shared" si="6"/>
        <v>0</v>
      </c>
      <c r="Q16" s="46">
        <v>0</v>
      </c>
      <c r="R16" s="47">
        <v>0</v>
      </c>
      <c r="S16" s="39">
        <f t="shared" si="3"/>
        <v>0</v>
      </c>
      <c r="T16" s="3">
        <f t="shared" si="4"/>
        <v>89.49671882887431</v>
      </c>
    </row>
    <row r="17" spans="2:20" ht="12.75">
      <c r="B17" s="5">
        <v>13</v>
      </c>
      <c r="C17" s="31" t="s">
        <v>18</v>
      </c>
      <c r="D17" s="30" t="s">
        <v>19</v>
      </c>
      <c r="E17" s="46"/>
      <c r="F17" s="12">
        <f t="shared" si="0"/>
        <v>0</v>
      </c>
      <c r="G17" s="29"/>
      <c r="H17" s="9"/>
      <c r="I17" s="13">
        <f t="shared" si="1"/>
        <v>0</v>
      </c>
      <c r="J17" s="45">
        <v>3172</v>
      </c>
      <c r="K17" s="39">
        <f t="shared" si="5"/>
        <v>80.06057546693589</v>
      </c>
      <c r="L17" s="46">
        <v>1408</v>
      </c>
      <c r="M17" s="47">
        <v>2</v>
      </c>
      <c r="N17" s="39">
        <f t="shared" si="2"/>
        <v>82.06057546693589</v>
      </c>
      <c r="O17" s="42">
        <v>0</v>
      </c>
      <c r="P17" s="39">
        <f t="shared" si="6"/>
        <v>0</v>
      </c>
      <c r="Q17" s="46">
        <v>0</v>
      </c>
      <c r="R17" s="47">
        <v>0</v>
      </c>
      <c r="S17" s="39">
        <f t="shared" si="3"/>
        <v>0</v>
      </c>
      <c r="T17" s="3">
        <f t="shared" si="4"/>
        <v>82.06057546693589</v>
      </c>
    </row>
    <row r="18" spans="2:20" ht="12.75">
      <c r="B18" s="5">
        <v>14</v>
      </c>
      <c r="C18" s="31" t="s">
        <v>46</v>
      </c>
      <c r="D18" s="30" t="s">
        <v>19</v>
      </c>
      <c r="E18" s="46"/>
      <c r="F18" s="12">
        <f t="shared" si="0"/>
        <v>0</v>
      </c>
      <c r="G18" s="29"/>
      <c r="H18" s="9"/>
      <c r="I18" s="13">
        <f t="shared" si="1"/>
        <v>0</v>
      </c>
      <c r="J18" s="45">
        <v>2964</v>
      </c>
      <c r="K18" s="39">
        <f t="shared" si="5"/>
        <v>74.81070166582533</v>
      </c>
      <c r="L18" s="46">
        <v>1053</v>
      </c>
      <c r="M18" s="47">
        <v>1</v>
      </c>
      <c r="N18" s="39">
        <f t="shared" si="2"/>
        <v>75.81070166582533</v>
      </c>
      <c r="O18" s="42">
        <v>0</v>
      </c>
      <c r="P18" s="39">
        <f t="shared" si="6"/>
        <v>0</v>
      </c>
      <c r="Q18" s="46">
        <v>0</v>
      </c>
      <c r="R18" s="47">
        <v>0</v>
      </c>
      <c r="S18" s="39">
        <f t="shared" si="3"/>
        <v>0</v>
      </c>
      <c r="T18" s="3">
        <f t="shared" si="4"/>
        <v>75.81070166582533</v>
      </c>
    </row>
    <row r="19" spans="2:20" ht="12.75">
      <c r="B19" s="5">
        <v>15</v>
      </c>
      <c r="C19" s="31" t="s">
        <v>47</v>
      </c>
      <c r="D19" s="30" t="s">
        <v>33</v>
      </c>
      <c r="E19" s="46"/>
      <c r="F19" s="12">
        <f t="shared" si="0"/>
        <v>0</v>
      </c>
      <c r="G19" s="29"/>
      <c r="H19" s="9"/>
      <c r="I19" s="13">
        <f t="shared" si="1"/>
        <v>0</v>
      </c>
      <c r="J19" s="45">
        <v>2741</v>
      </c>
      <c r="K19" s="39">
        <f t="shared" si="5"/>
        <v>69.18223119636548</v>
      </c>
      <c r="L19" s="46"/>
      <c r="M19" s="47"/>
      <c r="N19" s="39">
        <f t="shared" si="2"/>
        <v>69.18223119636548</v>
      </c>
      <c r="O19" s="42">
        <v>0</v>
      </c>
      <c r="P19" s="39">
        <f t="shared" si="6"/>
        <v>0</v>
      </c>
      <c r="Q19" s="46">
        <v>0</v>
      </c>
      <c r="R19" s="47">
        <v>0</v>
      </c>
      <c r="S19" s="39">
        <f t="shared" si="3"/>
        <v>0</v>
      </c>
      <c r="T19" s="3">
        <f t="shared" si="4"/>
        <v>69.18223119636548</v>
      </c>
    </row>
    <row r="20" spans="2:20" ht="12.75">
      <c r="B20" s="5">
        <v>16</v>
      </c>
      <c r="C20" s="31" t="s">
        <v>31</v>
      </c>
      <c r="D20" s="30" t="s">
        <v>9</v>
      </c>
      <c r="E20" s="46"/>
      <c r="F20" s="12">
        <f t="shared" si="0"/>
        <v>0</v>
      </c>
      <c r="G20" s="29"/>
      <c r="H20" s="9"/>
      <c r="I20" s="13">
        <f t="shared" si="1"/>
        <v>0</v>
      </c>
      <c r="J20" s="45">
        <v>2583</v>
      </c>
      <c r="K20" s="39">
        <f t="shared" si="5"/>
        <v>65.19434628975264</v>
      </c>
      <c r="L20" s="46"/>
      <c r="M20" s="47"/>
      <c r="N20" s="39">
        <f t="shared" si="2"/>
        <v>65.19434628975264</v>
      </c>
      <c r="O20" s="50">
        <v>0</v>
      </c>
      <c r="P20" s="39">
        <f t="shared" si="6"/>
        <v>0</v>
      </c>
      <c r="Q20" s="48">
        <v>0</v>
      </c>
      <c r="R20" s="51">
        <v>0</v>
      </c>
      <c r="S20" s="39">
        <f>R20/MAX($O$7:$O$70)*100</f>
        <v>0</v>
      </c>
      <c r="T20" s="3">
        <f t="shared" si="4"/>
        <v>65.19434628975264</v>
      </c>
    </row>
    <row r="21" spans="2:20" ht="12.75">
      <c r="B21" s="5">
        <v>17</v>
      </c>
      <c r="C21" s="31" t="s">
        <v>23</v>
      </c>
      <c r="D21" s="30" t="s">
        <v>19</v>
      </c>
      <c r="E21" s="46"/>
      <c r="F21" s="12">
        <f t="shared" si="0"/>
        <v>0</v>
      </c>
      <c r="G21" s="29"/>
      <c r="H21" s="9"/>
      <c r="I21" s="13">
        <f t="shared" si="1"/>
        <v>0</v>
      </c>
      <c r="J21" s="45">
        <v>2461</v>
      </c>
      <c r="K21" s="39">
        <f t="shared" si="5"/>
        <v>62.11509338717819</v>
      </c>
      <c r="L21" s="46"/>
      <c r="M21" s="47"/>
      <c r="N21" s="39">
        <f t="shared" si="2"/>
        <v>62.11509338717819</v>
      </c>
      <c r="O21" s="42">
        <v>0</v>
      </c>
      <c r="P21" s="39">
        <f t="shared" si="6"/>
        <v>0</v>
      </c>
      <c r="Q21" s="46">
        <v>0</v>
      </c>
      <c r="R21" s="47">
        <v>0</v>
      </c>
      <c r="S21" s="39">
        <f>P21+R21</f>
        <v>0</v>
      </c>
      <c r="T21" s="3">
        <f t="shared" si="4"/>
        <v>62.11509338717819</v>
      </c>
    </row>
    <row r="22" spans="2:20" ht="12.75">
      <c r="B22" s="5">
        <v>18</v>
      </c>
      <c r="C22" s="32" t="s">
        <v>43</v>
      </c>
      <c r="D22" s="32" t="s">
        <v>9</v>
      </c>
      <c r="E22" s="41">
        <v>2683</v>
      </c>
      <c r="F22" s="12">
        <f t="shared" si="0"/>
        <v>54.21297231763993</v>
      </c>
      <c r="G22" s="29"/>
      <c r="H22" s="9"/>
      <c r="I22" s="13">
        <f t="shared" si="1"/>
        <v>54.21297231763993</v>
      </c>
      <c r="J22" s="46"/>
      <c r="K22" s="39">
        <f>J22/MAX($J$7:$J$70)*100</f>
        <v>0</v>
      </c>
      <c r="L22" s="29"/>
      <c r="M22" s="29"/>
      <c r="N22" s="39">
        <f t="shared" si="2"/>
        <v>0</v>
      </c>
      <c r="O22" s="42">
        <v>0</v>
      </c>
      <c r="P22" s="39">
        <f t="shared" si="6"/>
        <v>0</v>
      </c>
      <c r="Q22" s="46">
        <v>0</v>
      </c>
      <c r="R22" s="47">
        <v>0</v>
      </c>
      <c r="S22" s="39">
        <f>P22+R22</f>
        <v>0</v>
      </c>
      <c r="T22" s="3">
        <f t="shared" si="4"/>
        <v>54.21297231763993</v>
      </c>
    </row>
    <row r="23" spans="2:20" ht="12.75">
      <c r="B23" s="5">
        <v>19</v>
      </c>
      <c r="C23" s="31" t="s">
        <v>17</v>
      </c>
      <c r="D23" s="30" t="s">
        <v>11</v>
      </c>
      <c r="E23" s="46"/>
      <c r="F23" s="12">
        <f t="shared" si="0"/>
        <v>0</v>
      </c>
      <c r="G23" s="29"/>
      <c r="H23" s="9"/>
      <c r="I23" s="13">
        <f t="shared" si="1"/>
        <v>0</v>
      </c>
      <c r="J23" s="46"/>
      <c r="K23" s="39">
        <f>J23/MAX($J$5:$J$70)*100</f>
        <v>0</v>
      </c>
      <c r="L23" s="46"/>
      <c r="M23" s="47"/>
      <c r="N23" s="39">
        <f t="shared" si="2"/>
        <v>0</v>
      </c>
      <c r="O23" s="42">
        <v>0</v>
      </c>
      <c r="P23" s="39">
        <f t="shared" si="6"/>
        <v>0</v>
      </c>
      <c r="Q23" s="46">
        <v>0</v>
      </c>
      <c r="R23" s="47">
        <v>0</v>
      </c>
      <c r="S23" s="39">
        <f>P23+R23</f>
        <v>0</v>
      </c>
      <c r="T23" s="3">
        <f t="shared" si="4"/>
        <v>0</v>
      </c>
    </row>
    <row r="24" spans="2:20" ht="12.75">
      <c r="B24" s="5">
        <v>20</v>
      </c>
      <c r="C24" s="31" t="s">
        <v>16</v>
      </c>
      <c r="D24" s="30" t="s">
        <v>14</v>
      </c>
      <c r="E24" s="46"/>
      <c r="F24" s="12">
        <f t="shared" si="0"/>
        <v>0</v>
      </c>
      <c r="G24" s="29"/>
      <c r="H24" s="9"/>
      <c r="I24" s="13">
        <f t="shared" si="1"/>
        <v>0</v>
      </c>
      <c r="J24" s="46"/>
      <c r="K24" s="39">
        <f>J24/MAX($J$5:$J$70)*100</f>
        <v>0</v>
      </c>
      <c r="L24" s="46"/>
      <c r="M24" s="47"/>
      <c r="N24" s="39">
        <f t="shared" si="2"/>
        <v>0</v>
      </c>
      <c r="O24" s="42">
        <v>0</v>
      </c>
      <c r="P24" s="39">
        <f t="shared" si="6"/>
        <v>0</v>
      </c>
      <c r="Q24" s="46">
        <v>0</v>
      </c>
      <c r="R24" s="47">
        <v>0</v>
      </c>
      <c r="S24" s="39">
        <f>P24+R24</f>
        <v>0</v>
      </c>
      <c r="T24" s="3">
        <f t="shared" si="4"/>
        <v>0</v>
      </c>
    </row>
    <row r="25" spans="2:20" ht="12.75">
      <c r="B25" s="5">
        <v>21</v>
      </c>
      <c r="C25" s="31"/>
      <c r="D25" s="30"/>
      <c r="E25" s="39"/>
      <c r="F25" s="12">
        <f t="shared" si="0"/>
        <v>0</v>
      </c>
      <c r="G25" s="29"/>
      <c r="H25" s="9"/>
      <c r="I25" s="13">
        <f t="shared" si="1"/>
        <v>0</v>
      </c>
      <c r="J25" s="12"/>
      <c r="K25" s="12">
        <f aca="true" t="shared" si="7" ref="K25:K40">J25/MAX($J$7:$J$70)*100</f>
        <v>0</v>
      </c>
      <c r="L25" s="12"/>
      <c r="M25" s="14"/>
      <c r="N25" s="12">
        <f t="shared" si="2"/>
        <v>0</v>
      </c>
      <c r="O25" s="50">
        <v>3</v>
      </c>
      <c r="P25" s="12">
        <f aca="true" t="shared" si="8" ref="P25:P40">O25/MAX($O$7:$O$70)*100</f>
        <v>100</v>
      </c>
      <c r="Q25" s="12"/>
      <c r="R25" s="14"/>
      <c r="S25" s="12">
        <f aca="true" t="shared" si="9" ref="S25:S40">P25+R25</f>
        <v>100</v>
      </c>
      <c r="T25" s="3">
        <f t="shared" si="4"/>
        <v>100</v>
      </c>
    </row>
    <row r="26" spans="2:20" ht="12.75">
      <c r="B26" s="5">
        <v>22</v>
      </c>
      <c r="C26" s="31"/>
      <c r="D26" s="30"/>
      <c r="E26" s="39"/>
      <c r="F26" s="12">
        <f t="shared" si="0"/>
        <v>0</v>
      </c>
      <c r="G26" s="29"/>
      <c r="H26" s="10"/>
      <c r="I26" s="13">
        <f t="shared" si="1"/>
        <v>0</v>
      </c>
      <c r="J26" s="12"/>
      <c r="K26" s="12">
        <f t="shared" si="7"/>
        <v>0</v>
      </c>
      <c r="L26" s="12"/>
      <c r="M26" s="14"/>
      <c r="N26" s="12">
        <f t="shared" si="2"/>
        <v>0</v>
      </c>
      <c r="O26" s="39"/>
      <c r="P26" s="12">
        <f t="shared" si="8"/>
        <v>0</v>
      </c>
      <c r="Q26" s="17"/>
      <c r="R26" s="14"/>
      <c r="S26" s="12">
        <f t="shared" si="9"/>
        <v>0</v>
      </c>
      <c r="T26" s="3">
        <f t="shared" si="4"/>
        <v>0</v>
      </c>
    </row>
    <row r="27" spans="2:20" ht="12.75">
      <c r="B27" s="5">
        <v>23</v>
      </c>
      <c r="C27" s="35"/>
      <c r="D27" s="34"/>
      <c r="E27" s="29"/>
      <c r="F27" s="12">
        <f t="shared" si="0"/>
        <v>0</v>
      </c>
      <c r="G27" s="29"/>
      <c r="H27" s="10"/>
      <c r="I27" s="13">
        <f t="shared" si="1"/>
        <v>0</v>
      </c>
      <c r="J27" s="9"/>
      <c r="K27" s="12">
        <f t="shared" si="7"/>
        <v>0</v>
      </c>
      <c r="L27" s="9"/>
      <c r="M27" s="9"/>
      <c r="N27" s="12">
        <f t="shared" si="2"/>
        <v>0</v>
      </c>
      <c r="O27" s="38"/>
      <c r="P27" s="12">
        <f t="shared" si="8"/>
        <v>0</v>
      </c>
      <c r="Q27" s="2"/>
      <c r="R27" s="2"/>
      <c r="S27" s="12">
        <f t="shared" si="9"/>
        <v>0</v>
      </c>
      <c r="T27" s="3">
        <f t="shared" si="4"/>
        <v>0</v>
      </c>
    </row>
    <row r="28" spans="2:20" ht="12.75">
      <c r="B28" s="5">
        <v>24</v>
      </c>
      <c r="C28" s="31"/>
      <c r="D28" s="30"/>
      <c r="E28" s="39"/>
      <c r="F28" s="12">
        <f t="shared" si="0"/>
        <v>0</v>
      </c>
      <c r="G28" s="9"/>
      <c r="H28" s="10"/>
      <c r="I28" s="13">
        <f t="shared" si="1"/>
        <v>0</v>
      </c>
      <c r="J28" s="12"/>
      <c r="K28" s="12">
        <f t="shared" si="7"/>
        <v>0</v>
      </c>
      <c r="L28" s="12"/>
      <c r="M28" s="14"/>
      <c r="N28" s="12">
        <f t="shared" si="2"/>
        <v>0</v>
      </c>
      <c r="O28" s="17"/>
      <c r="P28" s="12">
        <f t="shared" si="8"/>
        <v>0</v>
      </c>
      <c r="Q28" s="17"/>
      <c r="R28" s="14"/>
      <c r="S28" s="12">
        <f t="shared" si="9"/>
        <v>0</v>
      </c>
      <c r="T28" s="3">
        <f t="shared" si="4"/>
        <v>0</v>
      </c>
    </row>
    <row r="29" spans="2:20" ht="12.75">
      <c r="B29" s="5">
        <v>25</v>
      </c>
      <c r="C29" s="31"/>
      <c r="D29" s="30"/>
      <c r="E29" s="39"/>
      <c r="F29" s="12">
        <f t="shared" si="0"/>
        <v>0</v>
      </c>
      <c r="G29" s="9"/>
      <c r="H29" s="11"/>
      <c r="I29" s="13">
        <f t="shared" si="1"/>
        <v>0</v>
      </c>
      <c r="J29" s="12"/>
      <c r="K29" s="12">
        <f t="shared" si="7"/>
        <v>0</v>
      </c>
      <c r="L29" s="12"/>
      <c r="M29" s="14"/>
      <c r="N29" s="12">
        <f t="shared" si="2"/>
        <v>0</v>
      </c>
      <c r="O29" s="17"/>
      <c r="P29" s="12">
        <f t="shared" si="8"/>
        <v>0</v>
      </c>
      <c r="Q29" s="17"/>
      <c r="R29" s="14"/>
      <c r="S29" s="12">
        <f t="shared" si="9"/>
        <v>0</v>
      </c>
      <c r="T29" s="3">
        <f t="shared" si="4"/>
        <v>0</v>
      </c>
    </row>
    <row r="30" spans="2:20" ht="12.75">
      <c r="B30" s="5">
        <v>26</v>
      </c>
      <c r="C30" s="33"/>
      <c r="D30" s="34"/>
      <c r="E30" s="29"/>
      <c r="F30" s="12">
        <f t="shared" si="0"/>
        <v>0</v>
      </c>
      <c r="G30" s="9"/>
      <c r="H30" s="10"/>
      <c r="I30" s="13">
        <f t="shared" si="1"/>
        <v>0</v>
      </c>
      <c r="J30" s="9"/>
      <c r="K30" s="12">
        <f t="shared" si="7"/>
        <v>0</v>
      </c>
      <c r="L30" s="9"/>
      <c r="M30" s="9"/>
      <c r="N30" s="12">
        <f t="shared" si="2"/>
        <v>0</v>
      </c>
      <c r="O30" s="38"/>
      <c r="P30" s="12">
        <f t="shared" si="8"/>
        <v>0</v>
      </c>
      <c r="Q30" s="2"/>
      <c r="R30" s="2"/>
      <c r="S30" s="12">
        <f t="shared" si="9"/>
        <v>0</v>
      </c>
      <c r="T30" s="3">
        <f t="shared" si="4"/>
        <v>0</v>
      </c>
    </row>
    <row r="31" spans="2:20" ht="12.75">
      <c r="B31" s="5">
        <v>27</v>
      </c>
      <c r="C31" s="33"/>
      <c r="D31" s="34"/>
      <c r="E31" s="39"/>
      <c r="F31" s="12">
        <f t="shared" si="0"/>
        <v>0</v>
      </c>
      <c r="G31" s="9"/>
      <c r="H31" s="10"/>
      <c r="I31" s="13">
        <f t="shared" si="1"/>
        <v>0</v>
      </c>
      <c r="J31" s="12"/>
      <c r="K31" s="12">
        <f t="shared" si="7"/>
        <v>0</v>
      </c>
      <c r="L31" s="12"/>
      <c r="M31" s="14"/>
      <c r="N31" s="12">
        <f t="shared" si="2"/>
        <v>0</v>
      </c>
      <c r="O31" s="39"/>
      <c r="P31" s="12">
        <f t="shared" si="8"/>
        <v>0</v>
      </c>
      <c r="Q31" s="17"/>
      <c r="R31" s="14"/>
      <c r="S31" s="12">
        <f t="shared" si="9"/>
        <v>0</v>
      </c>
      <c r="T31" s="3">
        <f t="shared" si="4"/>
        <v>0</v>
      </c>
    </row>
    <row r="32" spans="2:20" ht="12.75">
      <c r="B32" s="5">
        <v>28</v>
      </c>
      <c r="C32" s="31"/>
      <c r="D32" s="30"/>
      <c r="E32" s="29"/>
      <c r="F32" s="12">
        <f t="shared" si="0"/>
        <v>0</v>
      </c>
      <c r="G32" s="23"/>
      <c r="H32" s="10"/>
      <c r="I32" s="13">
        <f t="shared" si="1"/>
        <v>0</v>
      </c>
      <c r="J32" s="9"/>
      <c r="K32" s="12">
        <f t="shared" si="7"/>
        <v>0</v>
      </c>
      <c r="L32" s="12"/>
      <c r="M32" s="14"/>
      <c r="N32" s="12">
        <f t="shared" si="2"/>
        <v>0</v>
      </c>
      <c r="O32" s="39"/>
      <c r="P32" s="12">
        <f t="shared" si="8"/>
        <v>0</v>
      </c>
      <c r="Q32" s="17"/>
      <c r="R32" s="14"/>
      <c r="S32" s="12">
        <f t="shared" si="9"/>
        <v>0</v>
      </c>
      <c r="T32" s="3">
        <f t="shared" si="4"/>
        <v>0</v>
      </c>
    </row>
    <row r="33" spans="2:20" ht="12.75">
      <c r="B33" s="5">
        <v>29</v>
      </c>
      <c r="C33" s="31"/>
      <c r="D33" s="30"/>
      <c r="E33" s="39"/>
      <c r="F33" s="12">
        <f t="shared" si="0"/>
        <v>0</v>
      </c>
      <c r="G33" s="9"/>
      <c r="H33" s="10"/>
      <c r="I33" s="13">
        <f t="shared" si="1"/>
        <v>0</v>
      </c>
      <c r="J33" s="9"/>
      <c r="K33" s="12">
        <f t="shared" si="7"/>
        <v>0</v>
      </c>
      <c r="L33" s="12"/>
      <c r="M33" s="14"/>
      <c r="N33" s="12">
        <f t="shared" si="2"/>
        <v>0</v>
      </c>
      <c r="O33" s="17"/>
      <c r="P33" s="12">
        <f t="shared" si="8"/>
        <v>0</v>
      </c>
      <c r="Q33" s="17"/>
      <c r="R33" s="14"/>
      <c r="S33" s="12">
        <f t="shared" si="9"/>
        <v>0</v>
      </c>
      <c r="T33" s="3">
        <f t="shared" si="4"/>
        <v>0</v>
      </c>
    </row>
    <row r="34" spans="2:20" ht="12.75">
      <c r="B34" s="5">
        <v>30</v>
      </c>
      <c r="C34" s="31"/>
      <c r="D34" s="30"/>
      <c r="E34" s="39"/>
      <c r="F34" s="12">
        <f t="shared" si="0"/>
        <v>0</v>
      </c>
      <c r="G34" s="9"/>
      <c r="H34" s="10"/>
      <c r="I34" s="13">
        <f t="shared" si="1"/>
        <v>0</v>
      </c>
      <c r="J34" s="12"/>
      <c r="K34" s="12">
        <f t="shared" si="7"/>
        <v>0</v>
      </c>
      <c r="L34" s="12"/>
      <c r="M34" s="14"/>
      <c r="N34" s="12">
        <f t="shared" si="2"/>
        <v>0</v>
      </c>
      <c r="O34" s="17"/>
      <c r="P34" s="12">
        <f t="shared" si="8"/>
        <v>0</v>
      </c>
      <c r="Q34" s="17"/>
      <c r="R34" s="14"/>
      <c r="S34" s="12">
        <f t="shared" si="9"/>
        <v>0</v>
      </c>
      <c r="T34" s="3">
        <f t="shared" si="4"/>
        <v>0</v>
      </c>
    </row>
    <row r="35" spans="2:20" ht="12.75">
      <c r="B35" s="5">
        <v>31</v>
      </c>
      <c r="C35" s="31"/>
      <c r="D35" s="30"/>
      <c r="E35" s="29"/>
      <c r="F35" s="12">
        <f t="shared" si="0"/>
        <v>0</v>
      </c>
      <c r="G35" s="9"/>
      <c r="H35" s="10"/>
      <c r="I35" s="13">
        <f t="shared" si="1"/>
        <v>0</v>
      </c>
      <c r="J35" s="12"/>
      <c r="K35" s="12">
        <f t="shared" si="7"/>
        <v>0</v>
      </c>
      <c r="L35" s="12"/>
      <c r="M35" s="14"/>
      <c r="N35" s="12">
        <f t="shared" si="2"/>
        <v>0</v>
      </c>
      <c r="O35" s="17"/>
      <c r="P35" s="12">
        <f t="shared" si="8"/>
        <v>0</v>
      </c>
      <c r="Q35" s="12"/>
      <c r="R35" s="14"/>
      <c r="S35" s="12">
        <f t="shared" si="9"/>
        <v>0</v>
      </c>
      <c r="T35" s="3">
        <f t="shared" si="4"/>
        <v>0</v>
      </c>
    </row>
    <row r="36" spans="2:20" ht="12.75">
      <c r="B36" s="5">
        <v>32</v>
      </c>
      <c r="C36" s="31"/>
      <c r="D36" s="30"/>
      <c r="E36" s="29"/>
      <c r="F36" s="12">
        <f t="shared" si="0"/>
        <v>0</v>
      </c>
      <c r="G36" s="9"/>
      <c r="H36" s="10"/>
      <c r="I36" s="13">
        <f t="shared" si="1"/>
        <v>0</v>
      </c>
      <c r="J36" s="9"/>
      <c r="K36" s="12">
        <f t="shared" si="7"/>
        <v>0</v>
      </c>
      <c r="L36" s="12"/>
      <c r="M36" s="14"/>
      <c r="N36" s="12">
        <f t="shared" si="2"/>
        <v>0</v>
      </c>
      <c r="O36" s="17"/>
      <c r="P36" s="12">
        <f t="shared" si="8"/>
        <v>0</v>
      </c>
      <c r="Q36" s="12"/>
      <c r="R36" s="14"/>
      <c r="S36" s="12">
        <f t="shared" si="9"/>
        <v>0</v>
      </c>
      <c r="T36" s="3">
        <f t="shared" si="4"/>
        <v>0</v>
      </c>
    </row>
    <row r="37" spans="2:20" ht="12.75">
      <c r="B37" s="5">
        <v>33</v>
      </c>
      <c r="C37" s="31"/>
      <c r="D37" s="30"/>
      <c r="E37" s="29"/>
      <c r="F37" s="12">
        <f t="shared" si="0"/>
        <v>0</v>
      </c>
      <c r="G37" s="9"/>
      <c r="H37" s="10"/>
      <c r="I37" s="13">
        <f t="shared" si="1"/>
        <v>0</v>
      </c>
      <c r="J37" s="9"/>
      <c r="K37" s="12">
        <f t="shared" si="7"/>
        <v>0</v>
      </c>
      <c r="L37" s="12"/>
      <c r="M37" s="14"/>
      <c r="N37" s="12">
        <f t="shared" si="2"/>
        <v>0</v>
      </c>
      <c r="O37" s="39"/>
      <c r="P37" s="12">
        <f t="shared" si="8"/>
        <v>0</v>
      </c>
      <c r="Q37" s="12"/>
      <c r="R37" s="14"/>
      <c r="S37" s="12">
        <f t="shared" si="9"/>
        <v>0</v>
      </c>
      <c r="T37" s="3">
        <f t="shared" si="4"/>
        <v>0</v>
      </c>
    </row>
    <row r="38" spans="2:20" ht="12.75">
      <c r="B38" s="5">
        <v>34</v>
      </c>
      <c r="C38" s="33"/>
      <c r="D38" s="34"/>
      <c r="E38" s="29"/>
      <c r="F38" s="12">
        <f t="shared" si="0"/>
        <v>0</v>
      </c>
      <c r="G38" s="9"/>
      <c r="H38" s="10"/>
      <c r="I38" s="13">
        <f t="shared" si="1"/>
        <v>0</v>
      </c>
      <c r="J38" s="9"/>
      <c r="K38" s="12">
        <f t="shared" si="7"/>
        <v>0</v>
      </c>
      <c r="L38" s="9"/>
      <c r="M38" s="9"/>
      <c r="N38" s="12">
        <f t="shared" si="2"/>
        <v>0</v>
      </c>
      <c r="O38" s="38"/>
      <c r="P38" s="12">
        <f t="shared" si="8"/>
        <v>0</v>
      </c>
      <c r="Q38" s="2"/>
      <c r="R38" s="2"/>
      <c r="S38" s="12">
        <f t="shared" si="9"/>
        <v>0</v>
      </c>
      <c r="T38" s="3">
        <f t="shared" si="4"/>
        <v>0</v>
      </c>
    </row>
    <row r="39" spans="2:20" ht="12.75">
      <c r="B39" s="5">
        <v>35</v>
      </c>
      <c r="C39" s="31"/>
      <c r="D39" s="30"/>
      <c r="E39" s="39"/>
      <c r="F39" s="12">
        <f t="shared" si="0"/>
        <v>0</v>
      </c>
      <c r="G39" s="9"/>
      <c r="H39" s="10"/>
      <c r="I39" s="13">
        <f t="shared" si="1"/>
        <v>0</v>
      </c>
      <c r="J39" s="12"/>
      <c r="K39" s="12">
        <f t="shared" si="7"/>
        <v>0</v>
      </c>
      <c r="L39" s="12"/>
      <c r="M39" s="14"/>
      <c r="N39" s="12">
        <f t="shared" si="2"/>
        <v>0</v>
      </c>
      <c r="O39" s="39"/>
      <c r="P39" s="12">
        <f t="shared" si="8"/>
        <v>0</v>
      </c>
      <c r="Q39" s="17"/>
      <c r="R39" s="14"/>
      <c r="S39" s="12">
        <f t="shared" si="9"/>
        <v>0</v>
      </c>
      <c r="T39" s="3">
        <f t="shared" si="4"/>
        <v>0</v>
      </c>
    </row>
    <row r="40" spans="2:20" ht="12.75">
      <c r="B40" s="5">
        <v>36</v>
      </c>
      <c r="C40" s="36"/>
      <c r="D40" s="37"/>
      <c r="E40" s="8"/>
      <c r="F40" s="19">
        <f t="shared" si="0"/>
        <v>0</v>
      </c>
      <c r="G40" s="8"/>
      <c r="H40" s="18"/>
      <c r="I40" s="20">
        <f t="shared" si="1"/>
        <v>0</v>
      </c>
      <c r="J40" s="12"/>
      <c r="K40" s="12">
        <f t="shared" si="7"/>
        <v>0</v>
      </c>
      <c r="L40" s="8"/>
      <c r="M40" s="8"/>
      <c r="N40" s="19">
        <f t="shared" si="2"/>
        <v>0</v>
      </c>
      <c r="O40" s="40"/>
      <c r="P40" s="19">
        <f t="shared" si="8"/>
        <v>0</v>
      </c>
      <c r="Q40" s="27"/>
      <c r="R40" s="27"/>
      <c r="S40" s="19">
        <f t="shared" si="9"/>
        <v>0</v>
      </c>
      <c r="T40" s="3">
        <f t="shared" si="4"/>
        <v>0</v>
      </c>
    </row>
    <row r="41" spans="2:20" ht="12.75">
      <c r="B41" s="5">
        <v>37</v>
      </c>
      <c r="C41" s="33"/>
      <c r="D41" s="34"/>
      <c r="E41" s="9"/>
      <c r="F41" s="12"/>
      <c r="G41" s="9"/>
      <c r="H41" s="10"/>
      <c r="I41" s="13"/>
      <c r="J41" s="9"/>
      <c r="K41" s="12"/>
      <c r="L41" s="9"/>
      <c r="M41" s="9"/>
      <c r="N41" s="12"/>
      <c r="O41" s="38"/>
      <c r="P41" s="12"/>
      <c r="Q41" s="2"/>
      <c r="R41" s="2"/>
      <c r="S41" s="12"/>
      <c r="T41" s="3"/>
    </row>
    <row r="42" spans="2:20" ht="12.75">
      <c r="B42" s="5">
        <v>38</v>
      </c>
      <c r="C42" s="31"/>
      <c r="D42" s="30"/>
      <c r="E42" s="9"/>
      <c r="F42" s="12"/>
      <c r="G42" s="9"/>
      <c r="H42" s="10"/>
      <c r="I42" s="13"/>
      <c r="J42" s="9"/>
      <c r="K42" s="12"/>
      <c r="L42" s="12"/>
      <c r="M42" s="14"/>
      <c r="N42" s="12"/>
      <c r="O42" s="39"/>
      <c r="P42" s="12"/>
      <c r="Q42" s="12"/>
      <c r="R42" s="14"/>
      <c r="S42" s="12"/>
      <c r="T42" s="3"/>
    </row>
    <row r="43" spans="2:20" ht="12.75">
      <c r="B43" s="5">
        <v>39</v>
      </c>
      <c r="C43" s="33"/>
      <c r="D43" s="33"/>
      <c r="E43" s="9"/>
      <c r="F43" s="12"/>
      <c r="G43" s="9"/>
      <c r="H43" s="10"/>
      <c r="I43" s="13"/>
      <c r="J43" s="12"/>
      <c r="K43" s="12"/>
      <c r="L43" s="9"/>
      <c r="M43" s="9"/>
      <c r="N43" s="12"/>
      <c r="O43" s="38"/>
      <c r="P43" s="12"/>
      <c r="Q43" s="2"/>
      <c r="R43" s="2"/>
      <c r="S43" s="12"/>
      <c r="T43" s="3"/>
    </row>
    <row r="44" spans="2:20" ht="12.75">
      <c r="B44" s="5">
        <v>40</v>
      </c>
      <c r="C44" s="33"/>
      <c r="D44" s="34"/>
      <c r="E44" s="9"/>
      <c r="F44" s="12"/>
      <c r="G44" s="9"/>
      <c r="H44" s="10"/>
      <c r="I44" s="13"/>
      <c r="J44" s="12"/>
      <c r="K44" s="12"/>
      <c r="L44" s="9"/>
      <c r="M44" s="9"/>
      <c r="N44" s="12"/>
      <c r="O44" s="38"/>
      <c r="P44" s="12"/>
      <c r="Q44" s="2"/>
      <c r="R44" s="2"/>
      <c r="S44" s="12"/>
      <c r="T44" s="3"/>
    </row>
    <row r="45" spans="2:20" ht="12.75">
      <c r="B45" s="5">
        <v>41</v>
      </c>
      <c r="C45" s="31"/>
      <c r="D45" s="30"/>
      <c r="E45" s="9"/>
      <c r="F45" s="12"/>
      <c r="G45" s="9"/>
      <c r="H45" s="10"/>
      <c r="I45" s="13"/>
      <c r="J45" s="9"/>
      <c r="K45" s="12"/>
      <c r="L45" s="12"/>
      <c r="M45" s="14"/>
      <c r="N45" s="12"/>
      <c r="O45" s="39"/>
      <c r="P45" s="12"/>
      <c r="Q45" s="12"/>
      <c r="R45" s="14"/>
      <c r="S45" s="12"/>
      <c r="T45" s="3"/>
    </row>
    <row r="46" spans="2:20" ht="12.75">
      <c r="B46" s="5">
        <v>42</v>
      </c>
      <c r="C46" s="33"/>
      <c r="D46" s="34"/>
      <c r="E46" s="9"/>
      <c r="F46" s="12"/>
      <c r="G46" s="9"/>
      <c r="H46" s="10"/>
      <c r="I46" s="13"/>
      <c r="J46" s="9"/>
      <c r="K46" s="12"/>
      <c r="L46" s="9"/>
      <c r="M46" s="9"/>
      <c r="N46" s="12"/>
      <c r="O46" s="38"/>
      <c r="P46" s="12"/>
      <c r="Q46" s="2"/>
      <c r="R46" s="2"/>
      <c r="S46" s="12"/>
      <c r="T46" s="3"/>
    </row>
    <row r="47" spans="2:20" ht="12.75">
      <c r="B47" s="5">
        <v>43</v>
      </c>
      <c r="C47" s="33"/>
      <c r="D47" s="33"/>
      <c r="E47" s="29"/>
      <c r="F47" s="12"/>
      <c r="G47" s="9"/>
      <c r="H47" s="10"/>
      <c r="I47" s="13"/>
      <c r="J47" s="9"/>
      <c r="K47" s="12"/>
      <c r="L47" s="9"/>
      <c r="M47" s="9"/>
      <c r="N47" s="12"/>
      <c r="O47" s="38"/>
      <c r="P47" s="12"/>
      <c r="Q47" s="2"/>
      <c r="R47" s="2"/>
      <c r="S47" s="12"/>
      <c r="T47" s="3"/>
    </row>
    <row r="48" spans="2:20" ht="12.75">
      <c r="B48" s="5">
        <v>44</v>
      </c>
      <c r="C48" s="30"/>
      <c r="D48" s="30"/>
      <c r="E48" s="39"/>
      <c r="F48" s="12"/>
      <c r="G48" s="9"/>
      <c r="H48" s="10"/>
      <c r="I48" s="13"/>
      <c r="J48" s="12"/>
      <c r="K48" s="12"/>
      <c r="L48" s="12"/>
      <c r="M48" s="14"/>
      <c r="N48" s="12"/>
      <c r="O48" s="39"/>
      <c r="P48" s="12"/>
      <c r="Q48" s="17"/>
      <c r="R48" s="14"/>
      <c r="S48" s="12"/>
      <c r="T48" s="3"/>
    </row>
    <row r="49" spans="2:20" ht="12.75">
      <c r="B49" s="5">
        <v>45</v>
      </c>
      <c r="C49" s="30"/>
      <c r="D49" s="30"/>
      <c r="E49" s="39"/>
      <c r="F49" s="12"/>
      <c r="G49" s="9"/>
      <c r="H49" s="10"/>
      <c r="I49" s="13"/>
      <c r="J49" s="12"/>
      <c r="K49" s="12"/>
      <c r="L49" s="12"/>
      <c r="M49" s="14"/>
      <c r="N49" s="12"/>
      <c r="O49" s="39"/>
      <c r="P49" s="12"/>
      <c r="Q49" s="17"/>
      <c r="R49" s="14"/>
      <c r="S49" s="12"/>
      <c r="T49" s="3"/>
    </row>
    <row r="50" spans="2:20" ht="12.75">
      <c r="B50" s="5">
        <v>46</v>
      </c>
      <c r="C50" s="33"/>
      <c r="D50" s="34"/>
      <c r="E50" s="29"/>
      <c r="F50" s="12"/>
      <c r="G50" s="9"/>
      <c r="H50" s="10"/>
      <c r="I50" s="13"/>
      <c r="J50" s="9"/>
      <c r="K50" s="12"/>
      <c r="L50" s="9"/>
      <c r="M50" s="9"/>
      <c r="N50" s="12"/>
      <c r="O50" s="38"/>
      <c r="P50" s="12"/>
      <c r="Q50" s="2"/>
      <c r="R50" s="2"/>
      <c r="S50" s="12"/>
      <c r="T50" s="3"/>
    </row>
    <row r="51" spans="2:20" ht="12.75">
      <c r="B51" s="5">
        <v>47</v>
      </c>
      <c r="C51" s="31"/>
      <c r="D51" s="30"/>
      <c r="E51" s="9"/>
      <c r="F51" s="12"/>
      <c r="G51" s="9"/>
      <c r="H51" s="10"/>
      <c r="I51" s="13"/>
      <c r="J51" s="12"/>
      <c r="K51" s="12"/>
      <c r="L51" s="12"/>
      <c r="M51" s="14"/>
      <c r="N51" s="12"/>
      <c r="O51" s="39"/>
      <c r="P51" s="12"/>
      <c r="Q51" s="12"/>
      <c r="R51" s="14"/>
      <c r="S51" s="12"/>
      <c r="T51" s="3"/>
    </row>
    <row r="52" spans="2:20" ht="12.75">
      <c r="B52" s="5">
        <v>48</v>
      </c>
      <c r="C52" s="33"/>
      <c r="D52" s="34"/>
      <c r="E52" s="9"/>
      <c r="F52" s="12"/>
      <c r="G52" s="9"/>
      <c r="H52" s="10"/>
      <c r="I52" s="13"/>
      <c r="J52" s="9"/>
      <c r="K52" s="12"/>
      <c r="L52" s="9"/>
      <c r="M52" s="9"/>
      <c r="N52" s="12"/>
      <c r="O52" s="38"/>
      <c r="P52" s="12"/>
      <c r="Q52" s="2"/>
      <c r="R52" s="2"/>
      <c r="S52" s="12"/>
      <c r="T52" s="3"/>
    </row>
    <row r="53" spans="2:20" ht="12.75">
      <c r="B53" s="5">
        <v>49</v>
      </c>
      <c r="C53" s="31"/>
      <c r="D53" s="30"/>
      <c r="E53" s="9"/>
      <c r="F53" s="12"/>
      <c r="G53" s="9"/>
      <c r="H53" s="10"/>
      <c r="I53" s="13"/>
      <c r="J53" s="9"/>
      <c r="K53" s="12"/>
      <c r="L53" s="12"/>
      <c r="M53" s="14"/>
      <c r="N53" s="12"/>
      <c r="O53" s="39"/>
      <c r="P53" s="12"/>
      <c r="Q53" s="12"/>
      <c r="R53" s="14"/>
      <c r="S53" s="12"/>
      <c r="T53" s="3"/>
    </row>
    <row r="54" spans="2:20" ht="12.75">
      <c r="B54" s="5">
        <v>50</v>
      </c>
      <c r="C54" s="31"/>
      <c r="D54" s="30"/>
      <c r="E54" s="9"/>
      <c r="F54" s="12"/>
      <c r="G54" s="9"/>
      <c r="H54" s="10"/>
      <c r="I54" s="10"/>
      <c r="J54" s="9"/>
      <c r="K54" s="12"/>
      <c r="L54" s="9"/>
      <c r="M54" s="9"/>
      <c r="N54" s="12"/>
      <c r="O54" s="38"/>
      <c r="P54" s="12"/>
      <c r="Q54" s="2"/>
      <c r="R54" s="2"/>
      <c r="S54" s="12"/>
      <c r="T54" s="3"/>
    </row>
    <row r="55" spans="2:20" ht="12.75">
      <c r="B55" s="5">
        <v>51</v>
      </c>
      <c r="C55" s="33"/>
      <c r="D55" s="34"/>
      <c r="E55" s="9"/>
      <c r="F55" s="12"/>
      <c r="G55" s="9"/>
      <c r="H55" s="10"/>
      <c r="I55" s="13"/>
      <c r="J55" s="9"/>
      <c r="K55" s="12"/>
      <c r="L55" s="9"/>
      <c r="M55" s="9"/>
      <c r="N55" s="12"/>
      <c r="O55" s="38"/>
      <c r="P55" s="12"/>
      <c r="Q55" s="2"/>
      <c r="R55" s="2"/>
      <c r="S55" s="12"/>
      <c r="T55" s="3"/>
    </row>
    <row r="56" spans="2:20" ht="12.75">
      <c r="B56" s="5">
        <v>52</v>
      </c>
      <c r="C56" s="33"/>
      <c r="D56" s="34"/>
      <c r="E56" s="9"/>
      <c r="F56" s="12"/>
      <c r="G56" s="9"/>
      <c r="H56" s="10"/>
      <c r="I56" s="13"/>
      <c r="J56" s="9"/>
      <c r="K56" s="12"/>
      <c r="L56" s="9"/>
      <c r="M56" s="9"/>
      <c r="N56" s="12"/>
      <c r="O56" s="38"/>
      <c r="P56" s="12"/>
      <c r="Q56" s="2"/>
      <c r="R56" s="2"/>
      <c r="S56" s="12"/>
      <c r="T56" s="3"/>
    </row>
    <row r="57" spans="2:20" ht="12.75">
      <c r="B57" s="5">
        <v>53</v>
      </c>
      <c r="C57" s="2"/>
      <c r="D57" s="26"/>
      <c r="E57" s="9"/>
      <c r="F57" s="12"/>
      <c r="G57" s="9"/>
      <c r="H57" s="10"/>
      <c r="I57" s="13"/>
      <c r="J57" s="9"/>
      <c r="K57" s="12"/>
      <c r="L57" s="9"/>
      <c r="M57" s="9"/>
      <c r="N57" s="12"/>
      <c r="O57" s="2"/>
      <c r="P57" s="12"/>
      <c r="Q57" s="2"/>
      <c r="R57" s="2"/>
      <c r="S57" s="12"/>
      <c r="T57" s="3"/>
    </row>
    <row r="58" spans="2:20" ht="12.75">
      <c r="B58" s="5">
        <v>54</v>
      </c>
      <c r="C58" s="2"/>
      <c r="D58" s="26"/>
      <c r="E58" s="21"/>
      <c r="F58" s="12"/>
      <c r="G58" s="21"/>
      <c r="H58" s="2"/>
      <c r="I58" s="13"/>
      <c r="J58" s="21"/>
      <c r="K58" s="12"/>
      <c r="L58" s="21"/>
      <c r="M58" s="21"/>
      <c r="N58" s="12"/>
      <c r="O58" s="2"/>
      <c r="P58" s="12"/>
      <c r="Q58" s="2"/>
      <c r="R58" s="2"/>
      <c r="S58" s="12"/>
      <c r="T58" s="3"/>
    </row>
    <row r="59" spans="2:20" ht="12.75">
      <c r="B59" s="5">
        <v>55</v>
      </c>
      <c r="C59" s="2"/>
      <c r="D59" s="26"/>
      <c r="E59" s="21"/>
      <c r="F59" s="12"/>
      <c r="G59" s="21"/>
      <c r="H59" s="2"/>
      <c r="I59" s="13"/>
      <c r="J59" s="21"/>
      <c r="K59" s="12"/>
      <c r="L59" s="21"/>
      <c r="M59" s="21"/>
      <c r="N59" s="12"/>
      <c r="O59" s="2"/>
      <c r="P59" s="12"/>
      <c r="Q59" s="2"/>
      <c r="R59" s="2"/>
      <c r="S59" s="12"/>
      <c r="T59" s="3"/>
    </row>
    <row r="60" spans="2:20" ht="12.75">
      <c r="B60" s="5">
        <v>56</v>
      </c>
      <c r="C60" s="2"/>
      <c r="D60" s="26"/>
      <c r="E60" s="21"/>
      <c r="F60" s="12"/>
      <c r="G60" s="21"/>
      <c r="H60" s="2"/>
      <c r="I60" s="13"/>
      <c r="J60" s="21"/>
      <c r="K60" s="12"/>
      <c r="L60" s="21"/>
      <c r="M60" s="21"/>
      <c r="N60" s="12"/>
      <c r="O60" s="2"/>
      <c r="P60" s="12"/>
      <c r="Q60" s="2"/>
      <c r="R60" s="2"/>
      <c r="S60" s="12"/>
      <c r="T60" s="3"/>
    </row>
    <row r="61" spans="2:20" ht="12.75">
      <c r="B61" s="5">
        <v>57</v>
      </c>
      <c r="C61" s="2"/>
      <c r="D61" s="26"/>
      <c r="E61" s="21"/>
      <c r="F61" s="12"/>
      <c r="G61" s="21"/>
      <c r="H61" s="2"/>
      <c r="I61" s="13"/>
      <c r="J61" s="21"/>
      <c r="K61" s="12"/>
      <c r="L61" s="21"/>
      <c r="M61" s="21"/>
      <c r="N61" s="12"/>
      <c r="O61" s="2"/>
      <c r="P61" s="12"/>
      <c r="Q61" s="2"/>
      <c r="R61" s="2"/>
      <c r="S61" s="12"/>
      <c r="T61" s="3"/>
    </row>
    <row r="62" spans="2:20" ht="12.75">
      <c r="B62" s="5">
        <v>58</v>
      </c>
      <c r="C62" s="2"/>
      <c r="D62" s="26"/>
      <c r="E62" s="21"/>
      <c r="F62" s="12"/>
      <c r="G62" s="21"/>
      <c r="H62" s="2"/>
      <c r="I62" s="13"/>
      <c r="J62" s="21"/>
      <c r="K62" s="12"/>
      <c r="L62" s="21"/>
      <c r="M62" s="21"/>
      <c r="N62" s="12"/>
      <c r="O62" s="2"/>
      <c r="P62" s="12"/>
      <c r="Q62" s="2"/>
      <c r="R62" s="2"/>
      <c r="S62" s="12"/>
      <c r="T62" s="3"/>
    </row>
    <row r="63" spans="2:20" ht="12.75">
      <c r="B63" s="5">
        <v>59</v>
      </c>
      <c r="C63" s="2"/>
      <c r="D63" s="26"/>
      <c r="E63" s="21"/>
      <c r="F63" s="12"/>
      <c r="G63" s="21"/>
      <c r="H63" s="2"/>
      <c r="I63" s="13"/>
      <c r="J63" s="21"/>
      <c r="K63" s="12"/>
      <c r="L63" s="21"/>
      <c r="M63" s="21"/>
      <c r="N63" s="12"/>
      <c r="O63" s="2"/>
      <c r="P63" s="12"/>
      <c r="Q63" s="2"/>
      <c r="R63" s="2"/>
      <c r="S63" s="12"/>
      <c r="T63" s="3"/>
    </row>
    <row r="64" spans="2:20" ht="12.75">
      <c r="B64" s="5">
        <v>60</v>
      </c>
      <c r="C64" s="2"/>
      <c r="D64" s="26"/>
      <c r="E64" s="21"/>
      <c r="F64" s="12"/>
      <c r="G64" s="21"/>
      <c r="H64" s="2"/>
      <c r="I64" s="13"/>
      <c r="J64" s="21"/>
      <c r="K64" s="12"/>
      <c r="L64" s="21"/>
      <c r="M64" s="21"/>
      <c r="N64" s="12"/>
      <c r="O64" s="2"/>
      <c r="P64" s="12"/>
      <c r="Q64" s="2"/>
      <c r="R64" s="2"/>
      <c r="S64" s="12"/>
      <c r="T64" s="3"/>
    </row>
  </sheetData>
  <sheetProtection/>
  <mergeCells count="3">
    <mergeCell ref="E3:I3"/>
    <mergeCell ref="J3:N3"/>
    <mergeCell ref="O3:S3"/>
  </mergeCells>
  <printOptions/>
  <pageMargins left="0.75" right="0.75" top="1" bottom="1" header="0.5" footer="0.5"/>
  <pageSetup orientation="portrait" paperSize="9"/>
  <ignoredErrors>
    <ignoredError sqref="K8 K10 K22 P10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T64"/>
  <sheetViews>
    <sheetView zoomScale="85" zoomScaleNormal="85" zoomScalePageLayoutView="0" workbookViewId="0" topLeftCell="C1">
      <selection activeCell="B9" sqref="A9:IV9"/>
    </sheetView>
  </sheetViews>
  <sheetFormatPr defaultColWidth="9.00390625" defaultRowHeight="12.75"/>
  <cols>
    <col min="1" max="1" width="1.875" style="0" customWidth="1"/>
    <col min="2" max="2" width="3.00390625" style="6" customWidth="1"/>
    <col min="3" max="3" width="15.875" style="0" customWidth="1"/>
    <col min="4" max="4" width="15.125" style="24" customWidth="1"/>
    <col min="5" max="5" width="6.875" style="1" customWidth="1"/>
    <col min="6" max="6" width="6.75390625" style="1" customWidth="1"/>
    <col min="7" max="7" width="7.125" style="1" customWidth="1"/>
    <col min="8" max="8" width="3.125" style="0" bestFit="1" customWidth="1"/>
    <col min="9" max="9" width="6.75390625" style="0" bestFit="1" customWidth="1"/>
    <col min="10" max="10" width="6.875" style="1" customWidth="1"/>
    <col min="11" max="11" width="6.75390625" style="1" customWidth="1"/>
    <col min="12" max="12" width="7.00390625" style="1" customWidth="1"/>
    <col min="13" max="13" width="3.125" style="1" bestFit="1" customWidth="1"/>
    <col min="14" max="14" width="6.75390625" style="1" bestFit="1" customWidth="1"/>
    <col min="15" max="15" width="6.25390625" style="0" customWidth="1"/>
    <col min="16" max="16" width="6.75390625" style="0" bestFit="1" customWidth="1"/>
    <col min="17" max="17" width="6.875" style="0" customWidth="1"/>
    <col min="18" max="18" width="3.00390625" style="0" bestFit="1" customWidth="1"/>
    <col min="19" max="19" width="6.75390625" style="0" bestFit="1" customWidth="1"/>
    <col min="20" max="20" width="8.375" style="0" customWidth="1"/>
  </cols>
  <sheetData>
    <row r="1" ht="12.75"/>
    <row r="2" spans="3:4" ht="12.75">
      <c r="C2" s="22"/>
      <c r="D2" s="43" t="s">
        <v>35</v>
      </c>
    </row>
    <row r="3" spans="3:19" ht="12.75">
      <c r="C3" s="7"/>
      <c r="D3" s="25"/>
      <c r="E3" s="55" t="s">
        <v>36</v>
      </c>
      <c r="F3" s="55"/>
      <c r="G3" s="55"/>
      <c r="H3" s="55"/>
      <c r="I3" s="55"/>
      <c r="J3" s="56" t="s">
        <v>37</v>
      </c>
      <c r="K3" s="56"/>
      <c r="L3" s="56"/>
      <c r="M3" s="56"/>
      <c r="N3" s="56"/>
      <c r="O3" s="57" t="s">
        <v>38</v>
      </c>
      <c r="P3" s="57"/>
      <c r="Q3" s="57"/>
      <c r="R3" s="57"/>
      <c r="S3" s="57"/>
    </row>
    <row r="4" spans="2:20" ht="12.75">
      <c r="B4" s="4"/>
      <c r="C4" s="28" t="s">
        <v>12</v>
      </c>
      <c r="D4" s="29" t="s">
        <v>13</v>
      </c>
      <c r="E4" s="15" t="s">
        <v>25</v>
      </c>
      <c r="F4" s="15" t="s">
        <v>26</v>
      </c>
      <c r="G4" s="15" t="s">
        <v>27</v>
      </c>
      <c r="H4" s="15" t="s">
        <v>0</v>
      </c>
      <c r="I4" s="16" t="s">
        <v>28</v>
      </c>
      <c r="J4" s="15" t="s">
        <v>25</v>
      </c>
      <c r="K4" s="15" t="s">
        <v>26</v>
      </c>
      <c r="L4" s="15" t="s">
        <v>27</v>
      </c>
      <c r="M4" s="15" t="s">
        <v>0</v>
      </c>
      <c r="N4" s="16" t="s">
        <v>28</v>
      </c>
      <c r="O4" s="15" t="s">
        <v>25</v>
      </c>
      <c r="P4" s="15" t="s">
        <v>26</v>
      </c>
      <c r="Q4" s="15" t="s">
        <v>27</v>
      </c>
      <c r="R4" s="15" t="s">
        <v>0</v>
      </c>
      <c r="S4" s="16" t="s">
        <v>28</v>
      </c>
      <c r="T4" s="15" t="s">
        <v>29</v>
      </c>
    </row>
    <row r="5" spans="2:20" ht="12.75">
      <c r="B5" s="5">
        <v>1</v>
      </c>
      <c r="C5" s="31" t="s">
        <v>8</v>
      </c>
      <c r="D5" s="30" t="s">
        <v>7</v>
      </c>
      <c r="E5" s="41">
        <v>3844.6</v>
      </c>
      <c r="F5" s="12">
        <f aca="true" t="shared" si="0" ref="F5:F23">E5/MAX($E$5:$E$70)*100</f>
        <v>96.32933276540302</v>
      </c>
      <c r="G5" s="29">
        <v>1987.8</v>
      </c>
      <c r="H5" s="9">
        <v>8</v>
      </c>
      <c r="I5" s="13">
        <f aca="true" t="shared" si="1" ref="I5:I40">F5+H5</f>
        <v>104.32933276540302</v>
      </c>
      <c r="J5" s="44">
        <v>4995</v>
      </c>
      <c r="K5" s="39">
        <f aca="true" t="shared" si="2" ref="K5:K16">J5/MAX($J$5:$J$70)*100</f>
        <v>100</v>
      </c>
      <c r="L5" s="48">
        <v>1846</v>
      </c>
      <c r="M5" s="51">
        <v>5</v>
      </c>
      <c r="N5" s="39">
        <f aca="true" t="shared" si="3" ref="N5:N40">K5+M5</f>
        <v>105</v>
      </c>
      <c r="O5" s="42">
        <v>4000</v>
      </c>
      <c r="P5" s="39">
        <f aca="true" t="shared" si="4" ref="P5:P23">O5/MAX($O$5:$O$70)*100</f>
        <v>100</v>
      </c>
      <c r="Q5" s="46">
        <v>2000</v>
      </c>
      <c r="R5" s="47">
        <v>9</v>
      </c>
      <c r="S5" s="39">
        <f aca="true" t="shared" si="5" ref="S5:S22">P5+R5</f>
        <v>109</v>
      </c>
      <c r="T5" s="3">
        <f aca="true" t="shared" si="6" ref="T5:T23">I5+N5+S5-MIN(I5,N5,S5)</f>
        <v>214</v>
      </c>
    </row>
    <row r="6" spans="2:20" ht="12.75">
      <c r="B6" s="5">
        <v>2</v>
      </c>
      <c r="C6" s="30" t="s">
        <v>6</v>
      </c>
      <c r="D6" s="30" t="s">
        <v>7</v>
      </c>
      <c r="E6" s="41">
        <v>3991.1</v>
      </c>
      <c r="F6" s="12">
        <f t="shared" si="0"/>
        <v>100</v>
      </c>
      <c r="G6" s="9">
        <v>1654.6</v>
      </c>
      <c r="H6" s="9">
        <v>6</v>
      </c>
      <c r="I6" s="13">
        <f t="shared" si="1"/>
        <v>106</v>
      </c>
      <c r="J6" s="44">
        <v>4807</v>
      </c>
      <c r="K6" s="39">
        <f t="shared" si="2"/>
        <v>96.23623623623624</v>
      </c>
      <c r="L6" s="48">
        <v>1700</v>
      </c>
      <c r="M6" s="51">
        <v>4</v>
      </c>
      <c r="N6" s="39">
        <f t="shared" si="3"/>
        <v>100.23623623623624</v>
      </c>
      <c r="O6" s="42">
        <v>0</v>
      </c>
      <c r="P6" s="39">
        <f t="shared" si="4"/>
        <v>0</v>
      </c>
      <c r="Q6" s="46">
        <v>0</v>
      </c>
      <c r="R6" s="47">
        <v>0</v>
      </c>
      <c r="S6" s="39">
        <f t="shared" si="5"/>
        <v>0</v>
      </c>
      <c r="T6" s="3">
        <f t="shared" si="6"/>
        <v>206.23623623623624</v>
      </c>
    </row>
    <row r="7" spans="2:20" ht="12.75">
      <c r="B7" s="5">
        <v>3</v>
      </c>
      <c r="C7" s="31" t="s">
        <v>17</v>
      </c>
      <c r="D7" s="30" t="s">
        <v>11</v>
      </c>
      <c r="E7" s="41">
        <v>3041.8</v>
      </c>
      <c r="F7" s="12">
        <f t="shared" si="0"/>
        <v>76.21457743479242</v>
      </c>
      <c r="G7" s="29"/>
      <c r="H7" s="9"/>
      <c r="I7" s="13">
        <f t="shared" si="1"/>
        <v>76.21457743479242</v>
      </c>
      <c r="J7" s="45">
        <v>4912</v>
      </c>
      <c r="K7" s="39">
        <f t="shared" si="2"/>
        <v>98.33833833833833</v>
      </c>
      <c r="L7" s="46">
        <v>1541</v>
      </c>
      <c r="M7" s="47">
        <v>3</v>
      </c>
      <c r="N7" s="39">
        <f t="shared" si="3"/>
        <v>101.33833833833833</v>
      </c>
      <c r="O7" s="42">
        <v>3869</v>
      </c>
      <c r="P7" s="39">
        <f t="shared" si="4"/>
        <v>96.72500000000001</v>
      </c>
      <c r="Q7" s="46">
        <v>1981</v>
      </c>
      <c r="R7" s="47">
        <v>8</v>
      </c>
      <c r="S7" s="39">
        <f t="shared" si="5"/>
        <v>104.72500000000001</v>
      </c>
      <c r="T7" s="3">
        <f t="shared" si="6"/>
        <v>206.06333833833833</v>
      </c>
    </row>
    <row r="8" spans="2:20" ht="12.75">
      <c r="B8" s="5">
        <v>4</v>
      </c>
      <c r="C8" s="31" t="s">
        <v>1</v>
      </c>
      <c r="D8" s="30" t="s">
        <v>10</v>
      </c>
      <c r="E8" s="41">
        <v>3806.5</v>
      </c>
      <c r="F8" s="12">
        <f t="shared" si="0"/>
        <v>95.37470872691739</v>
      </c>
      <c r="G8" s="29">
        <v>1459.3</v>
      </c>
      <c r="H8" s="9">
        <v>5</v>
      </c>
      <c r="I8" s="13">
        <f t="shared" si="1"/>
        <v>100.37470872691739</v>
      </c>
      <c r="J8" s="49"/>
      <c r="K8" s="39">
        <f t="shared" si="2"/>
        <v>0</v>
      </c>
      <c r="L8" s="46"/>
      <c r="M8" s="47"/>
      <c r="N8" s="39">
        <f t="shared" si="3"/>
        <v>0</v>
      </c>
      <c r="O8" s="42">
        <v>3822</v>
      </c>
      <c r="P8" s="39">
        <f t="shared" si="4"/>
        <v>95.55</v>
      </c>
      <c r="Q8" s="46">
        <v>1567</v>
      </c>
      <c r="R8" s="47">
        <v>4</v>
      </c>
      <c r="S8" s="39">
        <f t="shared" si="5"/>
        <v>99.55</v>
      </c>
      <c r="T8" s="3">
        <f t="shared" si="6"/>
        <v>199.9247087269174</v>
      </c>
    </row>
    <row r="9" spans="2:20" ht="12.75">
      <c r="B9" s="5">
        <v>5</v>
      </c>
      <c r="C9" s="31" t="s">
        <v>2</v>
      </c>
      <c r="D9" s="30" t="s">
        <v>14</v>
      </c>
      <c r="E9" s="41">
        <v>3627.1</v>
      </c>
      <c r="F9" s="12">
        <f t="shared" si="0"/>
        <v>90.87970734885118</v>
      </c>
      <c r="G9" s="29">
        <v>1325.6</v>
      </c>
      <c r="H9" s="9">
        <v>3</v>
      </c>
      <c r="I9" s="13">
        <f t="shared" si="1"/>
        <v>93.87970734885118</v>
      </c>
      <c r="J9" s="45">
        <v>4675</v>
      </c>
      <c r="K9" s="39">
        <f t="shared" si="2"/>
        <v>93.5935935935936</v>
      </c>
      <c r="L9" s="46">
        <v>530</v>
      </c>
      <c r="M9" s="47">
        <v>1</v>
      </c>
      <c r="N9" s="39">
        <f t="shared" si="3"/>
        <v>94.5935935935936</v>
      </c>
      <c r="O9" s="42">
        <v>3783</v>
      </c>
      <c r="P9" s="39">
        <f t="shared" si="4"/>
        <v>94.575</v>
      </c>
      <c r="Q9" s="46">
        <v>1970</v>
      </c>
      <c r="R9" s="47">
        <v>6</v>
      </c>
      <c r="S9" s="39">
        <f t="shared" si="5"/>
        <v>100.575</v>
      </c>
      <c r="T9" s="3">
        <f t="shared" si="6"/>
        <v>195.16859359359358</v>
      </c>
    </row>
    <row r="10" spans="2:20" ht="12.75">
      <c r="B10" s="5">
        <v>6</v>
      </c>
      <c r="C10" s="31" t="s">
        <v>30</v>
      </c>
      <c r="D10" s="30" t="s">
        <v>14</v>
      </c>
      <c r="E10" s="9">
        <v>0</v>
      </c>
      <c r="F10" s="12">
        <f t="shared" si="0"/>
        <v>0</v>
      </c>
      <c r="G10" s="29">
        <v>0</v>
      </c>
      <c r="H10" s="9">
        <v>0</v>
      </c>
      <c r="I10" s="13">
        <f t="shared" si="1"/>
        <v>0</v>
      </c>
      <c r="J10" s="45">
        <v>4271</v>
      </c>
      <c r="K10" s="39">
        <f t="shared" si="2"/>
        <v>85.50550550550551</v>
      </c>
      <c r="L10" s="46">
        <v>1920</v>
      </c>
      <c r="M10" s="47">
        <v>6</v>
      </c>
      <c r="N10" s="39">
        <f t="shared" si="3"/>
        <v>91.50550550550551</v>
      </c>
      <c r="O10" s="50">
        <v>3599</v>
      </c>
      <c r="P10" s="39">
        <f t="shared" si="4"/>
        <v>89.97500000000001</v>
      </c>
      <c r="Q10" s="48">
        <v>1918</v>
      </c>
      <c r="R10" s="51">
        <v>5</v>
      </c>
      <c r="S10" s="39">
        <f t="shared" si="5"/>
        <v>94.97500000000001</v>
      </c>
      <c r="T10" s="3">
        <f t="shared" si="6"/>
        <v>186.4805055055055</v>
      </c>
    </row>
    <row r="11" spans="2:20" ht="12.75">
      <c r="B11" s="5">
        <v>7</v>
      </c>
      <c r="C11" s="31" t="s">
        <v>4</v>
      </c>
      <c r="D11" s="30" t="s">
        <v>9</v>
      </c>
      <c r="E11" s="41">
        <v>3307.2</v>
      </c>
      <c r="F11" s="12">
        <f t="shared" si="0"/>
        <v>82.86437323043772</v>
      </c>
      <c r="G11" s="29">
        <v>1951.6</v>
      </c>
      <c r="H11" s="9">
        <v>7</v>
      </c>
      <c r="I11" s="13">
        <f t="shared" si="1"/>
        <v>89.86437323043772</v>
      </c>
      <c r="J11" s="45">
        <v>4048</v>
      </c>
      <c r="K11" s="39">
        <f t="shared" si="2"/>
        <v>81.04104104104104</v>
      </c>
      <c r="L11" s="46">
        <v>1921</v>
      </c>
      <c r="M11" s="47">
        <v>7</v>
      </c>
      <c r="N11" s="39">
        <f t="shared" si="3"/>
        <v>88.04104104104104</v>
      </c>
      <c r="O11" s="42">
        <v>3226</v>
      </c>
      <c r="P11" s="39">
        <f t="shared" si="4"/>
        <v>80.65</v>
      </c>
      <c r="Q11" s="46">
        <v>933</v>
      </c>
      <c r="R11" s="47">
        <v>1</v>
      </c>
      <c r="S11" s="39">
        <f t="shared" si="5"/>
        <v>81.65</v>
      </c>
      <c r="T11" s="3">
        <f t="shared" si="6"/>
        <v>177.90541427147875</v>
      </c>
    </row>
    <row r="12" spans="2:20" ht="12.75">
      <c r="B12" s="5">
        <v>8</v>
      </c>
      <c r="C12" s="31" t="s">
        <v>16</v>
      </c>
      <c r="D12" s="30" t="s">
        <v>14</v>
      </c>
      <c r="E12" s="41">
        <v>3360.2</v>
      </c>
      <c r="F12" s="12">
        <f t="shared" si="0"/>
        <v>84.19232792964345</v>
      </c>
      <c r="G12" s="29">
        <v>1243.8</v>
      </c>
      <c r="H12" s="9">
        <v>1</v>
      </c>
      <c r="I12" s="13">
        <f t="shared" si="1"/>
        <v>85.19232792964345</v>
      </c>
      <c r="J12" s="46"/>
      <c r="K12" s="39">
        <f t="shared" si="2"/>
        <v>0</v>
      </c>
      <c r="L12" s="46"/>
      <c r="M12" s="47"/>
      <c r="N12" s="39">
        <f t="shared" si="3"/>
        <v>0</v>
      </c>
      <c r="O12" s="42">
        <v>3364</v>
      </c>
      <c r="P12" s="39">
        <f t="shared" si="4"/>
        <v>84.1</v>
      </c>
      <c r="Q12" s="46">
        <v>1973</v>
      </c>
      <c r="R12" s="47">
        <v>7</v>
      </c>
      <c r="S12" s="39">
        <f t="shared" si="5"/>
        <v>91.1</v>
      </c>
      <c r="T12" s="3">
        <f t="shared" si="6"/>
        <v>176.29232792964345</v>
      </c>
    </row>
    <row r="13" spans="2:20" ht="12.75">
      <c r="B13" s="5">
        <v>9</v>
      </c>
      <c r="C13" s="31" t="s">
        <v>3</v>
      </c>
      <c r="D13" s="30" t="s">
        <v>11</v>
      </c>
      <c r="E13" s="41">
        <v>3755.1</v>
      </c>
      <c r="F13" s="12">
        <f t="shared" si="0"/>
        <v>94.08684322617825</v>
      </c>
      <c r="G13" s="29">
        <v>1443.6</v>
      </c>
      <c r="H13" s="9">
        <v>4</v>
      </c>
      <c r="I13" s="13">
        <f t="shared" si="1"/>
        <v>98.08684322617825</v>
      </c>
      <c r="J13" s="48"/>
      <c r="K13" s="39">
        <f t="shared" si="2"/>
        <v>0</v>
      </c>
      <c r="L13" s="46"/>
      <c r="M13" s="47"/>
      <c r="N13" s="39">
        <f t="shared" si="3"/>
        <v>0</v>
      </c>
      <c r="O13" s="42">
        <v>2887</v>
      </c>
      <c r="P13" s="39">
        <f t="shared" si="4"/>
        <v>72.175</v>
      </c>
      <c r="Q13" s="46">
        <v>0</v>
      </c>
      <c r="R13" s="47">
        <v>0</v>
      </c>
      <c r="S13" s="39">
        <f t="shared" si="5"/>
        <v>72.175</v>
      </c>
      <c r="T13" s="3">
        <f t="shared" si="6"/>
        <v>170.26184322617826</v>
      </c>
    </row>
    <row r="14" spans="2:20" ht="12.75">
      <c r="B14" s="5">
        <v>10</v>
      </c>
      <c r="C14" s="31" t="s">
        <v>15</v>
      </c>
      <c r="D14" s="30" t="s">
        <v>14</v>
      </c>
      <c r="E14" s="41">
        <v>3205.4</v>
      </c>
      <c r="F14" s="12">
        <f t="shared" si="0"/>
        <v>80.31369797800106</v>
      </c>
      <c r="G14" s="29">
        <v>1272.7</v>
      </c>
      <c r="H14" s="9">
        <v>2</v>
      </c>
      <c r="I14" s="13">
        <f t="shared" si="1"/>
        <v>82.31369797800106</v>
      </c>
      <c r="J14" s="46"/>
      <c r="K14" s="39">
        <f t="shared" si="2"/>
        <v>0</v>
      </c>
      <c r="L14" s="46"/>
      <c r="M14" s="47"/>
      <c r="N14" s="39">
        <f t="shared" si="3"/>
        <v>0</v>
      </c>
      <c r="O14" s="42">
        <v>3258</v>
      </c>
      <c r="P14" s="39">
        <f t="shared" si="4"/>
        <v>81.45</v>
      </c>
      <c r="Q14" s="46">
        <v>1534</v>
      </c>
      <c r="R14" s="47">
        <v>3</v>
      </c>
      <c r="S14" s="39">
        <f t="shared" si="5"/>
        <v>84.45</v>
      </c>
      <c r="T14" s="3">
        <f t="shared" si="6"/>
        <v>166.76369797800106</v>
      </c>
    </row>
    <row r="15" spans="2:20" ht="12.75">
      <c r="B15" s="5">
        <v>11</v>
      </c>
      <c r="C15" s="31" t="s">
        <v>5</v>
      </c>
      <c r="D15" s="30" t="s">
        <v>9</v>
      </c>
      <c r="E15" s="41">
        <v>3092</v>
      </c>
      <c r="F15" s="12">
        <f t="shared" si="0"/>
        <v>77.47237603668162</v>
      </c>
      <c r="G15" s="29"/>
      <c r="H15" s="9"/>
      <c r="I15" s="13">
        <f t="shared" si="1"/>
        <v>77.47237603668162</v>
      </c>
      <c r="J15" s="45">
        <v>2966</v>
      </c>
      <c r="K15" s="39">
        <f t="shared" si="2"/>
        <v>59.37937937937938</v>
      </c>
      <c r="L15" s="46">
        <v>1371</v>
      </c>
      <c r="M15" s="47">
        <v>2</v>
      </c>
      <c r="N15" s="39">
        <f t="shared" si="3"/>
        <v>61.37937937937938</v>
      </c>
      <c r="O15" s="42">
        <v>2956</v>
      </c>
      <c r="P15" s="39">
        <f t="shared" si="4"/>
        <v>73.9</v>
      </c>
      <c r="Q15" s="46">
        <v>0</v>
      </c>
      <c r="R15" s="47">
        <v>0</v>
      </c>
      <c r="S15" s="39">
        <f t="shared" si="5"/>
        <v>73.9</v>
      </c>
      <c r="T15" s="3">
        <f t="shared" si="6"/>
        <v>151.37237603668163</v>
      </c>
    </row>
    <row r="16" spans="2:20" ht="12.75">
      <c r="B16" s="5">
        <v>12</v>
      </c>
      <c r="C16" s="31" t="s">
        <v>21</v>
      </c>
      <c r="D16" s="30" t="s">
        <v>22</v>
      </c>
      <c r="E16" s="41">
        <v>2230.9</v>
      </c>
      <c r="F16" s="12">
        <f t="shared" si="0"/>
        <v>55.89687053694471</v>
      </c>
      <c r="G16" s="29"/>
      <c r="H16" s="9"/>
      <c r="I16" s="13">
        <f t="shared" si="1"/>
        <v>55.89687053694471</v>
      </c>
      <c r="J16" s="45">
        <v>2788</v>
      </c>
      <c r="K16" s="39">
        <f t="shared" si="2"/>
        <v>55.81581581581582</v>
      </c>
      <c r="L16" s="46"/>
      <c r="M16" s="47"/>
      <c r="N16" s="39">
        <f t="shared" si="3"/>
        <v>55.81581581581582</v>
      </c>
      <c r="O16" s="42">
        <v>0</v>
      </c>
      <c r="P16" s="39">
        <f t="shared" si="4"/>
        <v>0</v>
      </c>
      <c r="Q16" s="46">
        <v>0</v>
      </c>
      <c r="R16" s="47">
        <v>0</v>
      </c>
      <c r="S16" s="39">
        <f t="shared" si="5"/>
        <v>0</v>
      </c>
      <c r="T16" s="3">
        <f t="shared" si="6"/>
        <v>111.71268635276053</v>
      </c>
    </row>
    <row r="17" spans="2:20" ht="12.75">
      <c r="B17" s="5">
        <v>13</v>
      </c>
      <c r="C17" s="32" t="s">
        <v>34</v>
      </c>
      <c r="D17" s="32" t="s">
        <v>10</v>
      </c>
      <c r="E17" s="29"/>
      <c r="F17" s="12">
        <f t="shared" si="0"/>
        <v>0</v>
      </c>
      <c r="G17" s="29"/>
      <c r="H17" s="10"/>
      <c r="I17" s="13">
        <f t="shared" si="1"/>
        <v>0</v>
      </c>
      <c r="J17" s="9"/>
      <c r="K17" s="39">
        <f>J17/MAX($J$7:$J$70)*100</f>
        <v>0</v>
      </c>
      <c r="L17" s="29"/>
      <c r="M17" s="29"/>
      <c r="N17" s="39">
        <f t="shared" si="3"/>
        <v>0</v>
      </c>
      <c r="O17" s="42">
        <v>3599</v>
      </c>
      <c r="P17" s="39">
        <f t="shared" si="4"/>
        <v>89.97500000000001</v>
      </c>
      <c r="Q17" s="46">
        <v>1298</v>
      </c>
      <c r="R17" s="47">
        <v>2</v>
      </c>
      <c r="S17" s="39">
        <f t="shared" si="5"/>
        <v>91.97500000000001</v>
      </c>
      <c r="T17" s="3">
        <f t="shared" si="6"/>
        <v>91.97500000000001</v>
      </c>
    </row>
    <row r="18" spans="2:20" ht="12.75">
      <c r="B18" s="5">
        <v>14</v>
      </c>
      <c r="C18" s="31" t="s">
        <v>18</v>
      </c>
      <c r="D18" s="30" t="s">
        <v>19</v>
      </c>
      <c r="E18" s="41">
        <v>2518</v>
      </c>
      <c r="F18" s="12">
        <f t="shared" si="0"/>
        <v>63.09037608679312</v>
      </c>
      <c r="G18" s="29"/>
      <c r="H18" s="9"/>
      <c r="I18" s="13">
        <f t="shared" si="1"/>
        <v>63.09037608679312</v>
      </c>
      <c r="J18" s="46"/>
      <c r="K18" s="39">
        <f>J18/MAX($J$5:$J$70)*100</f>
        <v>0</v>
      </c>
      <c r="L18" s="46"/>
      <c r="M18" s="47"/>
      <c r="N18" s="39">
        <f t="shared" si="3"/>
        <v>0</v>
      </c>
      <c r="O18" s="42">
        <v>0</v>
      </c>
      <c r="P18" s="39">
        <f t="shared" si="4"/>
        <v>0</v>
      </c>
      <c r="Q18" s="46">
        <v>0</v>
      </c>
      <c r="R18" s="47">
        <v>0</v>
      </c>
      <c r="S18" s="39">
        <f t="shared" si="5"/>
        <v>0</v>
      </c>
      <c r="T18" s="3">
        <f t="shared" si="6"/>
        <v>63.09037608679312</v>
      </c>
    </row>
    <row r="19" spans="2:20" ht="12.75">
      <c r="B19" s="5">
        <v>15</v>
      </c>
      <c r="C19" s="31" t="s">
        <v>20</v>
      </c>
      <c r="D19" s="30" t="s">
        <v>11</v>
      </c>
      <c r="E19" s="41">
        <v>2481.3</v>
      </c>
      <c r="F19" s="12">
        <f t="shared" si="0"/>
        <v>62.17083009696576</v>
      </c>
      <c r="G19" s="29"/>
      <c r="H19" s="9"/>
      <c r="I19" s="13">
        <f t="shared" si="1"/>
        <v>62.17083009696576</v>
      </c>
      <c r="J19" s="46"/>
      <c r="K19" s="39">
        <f>J19/MAX($J$5:$J$70)*100</f>
        <v>0</v>
      </c>
      <c r="L19" s="46"/>
      <c r="M19" s="47"/>
      <c r="N19" s="39">
        <f t="shared" si="3"/>
        <v>0</v>
      </c>
      <c r="O19" s="42">
        <v>0</v>
      </c>
      <c r="P19" s="39">
        <f t="shared" si="4"/>
        <v>0</v>
      </c>
      <c r="Q19" s="46">
        <v>0</v>
      </c>
      <c r="R19" s="47">
        <v>0</v>
      </c>
      <c r="S19" s="39">
        <f t="shared" si="5"/>
        <v>0</v>
      </c>
      <c r="T19" s="3">
        <f t="shared" si="6"/>
        <v>62.17083009696576</v>
      </c>
    </row>
    <row r="20" spans="2:20" ht="12.75">
      <c r="B20" s="5">
        <v>16</v>
      </c>
      <c r="C20" s="31" t="s">
        <v>32</v>
      </c>
      <c r="D20" s="30" t="s">
        <v>33</v>
      </c>
      <c r="E20" s="29"/>
      <c r="F20" s="12">
        <f t="shared" si="0"/>
        <v>0</v>
      </c>
      <c r="G20" s="29"/>
      <c r="H20" s="10"/>
      <c r="I20" s="13">
        <f t="shared" si="1"/>
        <v>0</v>
      </c>
      <c r="J20" s="9"/>
      <c r="K20" s="39">
        <f>J20/MAX($J$7:$J$70)*100</f>
        <v>0</v>
      </c>
      <c r="L20" s="39"/>
      <c r="M20" s="47"/>
      <c r="N20" s="39">
        <f t="shared" si="3"/>
        <v>0</v>
      </c>
      <c r="O20" s="42">
        <v>2273</v>
      </c>
      <c r="P20" s="39">
        <f t="shared" si="4"/>
        <v>56.825</v>
      </c>
      <c r="Q20" s="46">
        <v>0</v>
      </c>
      <c r="R20" s="47">
        <v>0</v>
      </c>
      <c r="S20" s="39">
        <f t="shared" si="5"/>
        <v>56.825</v>
      </c>
      <c r="T20" s="3">
        <f t="shared" si="6"/>
        <v>56.825</v>
      </c>
    </row>
    <row r="21" spans="2:20" ht="12.75">
      <c r="B21" s="5">
        <v>17</v>
      </c>
      <c r="C21" s="31" t="s">
        <v>23</v>
      </c>
      <c r="D21" s="30" t="s">
        <v>19</v>
      </c>
      <c r="E21" s="41">
        <v>2146.7</v>
      </c>
      <c r="F21" s="12">
        <f t="shared" si="0"/>
        <v>53.7871764676405</v>
      </c>
      <c r="G21" s="29"/>
      <c r="H21" s="9"/>
      <c r="I21" s="13">
        <f t="shared" si="1"/>
        <v>53.7871764676405</v>
      </c>
      <c r="J21" s="46"/>
      <c r="K21" s="39">
        <f>J21/MAX($J$5:$J$70)*100</f>
        <v>0</v>
      </c>
      <c r="L21" s="46"/>
      <c r="M21" s="47"/>
      <c r="N21" s="39">
        <f t="shared" si="3"/>
        <v>0</v>
      </c>
      <c r="O21" s="42">
        <v>0</v>
      </c>
      <c r="P21" s="39">
        <f t="shared" si="4"/>
        <v>0</v>
      </c>
      <c r="Q21" s="46">
        <v>0</v>
      </c>
      <c r="R21" s="47">
        <v>0</v>
      </c>
      <c r="S21" s="39">
        <f t="shared" si="5"/>
        <v>0</v>
      </c>
      <c r="T21" s="3">
        <f t="shared" si="6"/>
        <v>53.7871764676405</v>
      </c>
    </row>
    <row r="22" spans="2:20" ht="12.75">
      <c r="B22" s="5">
        <v>18</v>
      </c>
      <c r="C22" s="31" t="s">
        <v>24</v>
      </c>
      <c r="D22" s="30" t="s">
        <v>22</v>
      </c>
      <c r="E22" s="41">
        <v>1411.4</v>
      </c>
      <c r="F22" s="12">
        <f t="shared" si="0"/>
        <v>35.36368419733908</v>
      </c>
      <c r="G22" s="29"/>
      <c r="H22" s="9"/>
      <c r="I22" s="13">
        <f t="shared" si="1"/>
        <v>35.36368419733908</v>
      </c>
      <c r="J22" s="46"/>
      <c r="K22" s="39">
        <f>J22/MAX($J$5:$J$70)*100</f>
        <v>0</v>
      </c>
      <c r="L22" s="46"/>
      <c r="M22" s="47"/>
      <c r="N22" s="39">
        <f t="shared" si="3"/>
        <v>0</v>
      </c>
      <c r="O22" s="42">
        <v>0</v>
      </c>
      <c r="P22" s="39">
        <f t="shared" si="4"/>
        <v>0</v>
      </c>
      <c r="Q22" s="46">
        <v>0</v>
      </c>
      <c r="R22" s="47">
        <v>0</v>
      </c>
      <c r="S22" s="39">
        <f t="shared" si="5"/>
        <v>0</v>
      </c>
      <c r="T22" s="3">
        <f t="shared" si="6"/>
        <v>35.36368419733908</v>
      </c>
    </row>
    <row r="23" spans="2:20" ht="12.75">
      <c r="B23" s="5">
        <v>19</v>
      </c>
      <c r="C23" s="31" t="s">
        <v>31</v>
      </c>
      <c r="D23" s="30" t="s">
        <v>9</v>
      </c>
      <c r="E23" s="29">
        <v>0</v>
      </c>
      <c r="F23" s="12">
        <f t="shared" si="0"/>
        <v>0</v>
      </c>
      <c r="G23" s="29">
        <v>0</v>
      </c>
      <c r="H23" s="9">
        <v>0</v>
      </c>
      <c r="I23" s="13">
        <f t="shared" si="1"/>
        <v>0</v>
      </c>
      <c r="J23" s="45">
        <v>1596</v>
      </c>
      <c r="K23" s="39">
        <f>J23/MAX($J$5:$J$70)*100</f>
        <v>31.95195195195195</v>
      </c>
      <c r="L23" s="46"/>
      <c r="M23" s="47"/>
      <c r="N23" s="39">
        <f t="shared" si="3"/>
        <v>31.95195195195195</v>
      </c>
      <c r="O23" s="50">
        <v>0</v>
      </c>
      <c r="P23" s="39">
        <f t="shared" si="4"/>
        <v>0</v>
      </c>
      <c r="Q23" s="48">
        <v>0</v>
      </c>
      <c r="R23" s="51">
        <v>0</v>
      </c>
      <c r="S23" s="39">
        <f>R23/MAX($O$7:$O$70)*100</f>
        <v>0</v>
      </c>
      <c r="T23" s="3">
        <f t="shared" si="6"/>
        <v>31.95195195195195</v>
      </c>
    </row>
    <row r="24" spans="2:20" ht="12.75">
      <c r="B24" s="5">
        <v>20</v>
      </c>
      <c r="C24" s="33"/>
      <c r="D24" s="34"/>
      <c r="E24" s="29"/>
      <c r="F24" s="12">
        <f aca="true" t="shared" si="7" ref="F24:F40">E24/MAX($E$5:$E$70)*100</f>
        <v>0</v>
      </c>
      <c r="G24" s="29"/>
      <c r="H24" s="10"/>
      <c r="I24" s="13">
        <f t="shared" si="1"/>
        <v>0</v>
      </c>
      <c r="J24" s="9"/>
      <c r="K24" s="12">
        <f aca="true" t="shared" si="8" ref="K24:K40">J24/MAX($J$7:$J$70)*100</f>
        <v>0</v>
      </c>
      <c r="L24" s="9"/>
      <c r="M24" s="9"/>
      <c r="N24" s="12">
        <f t="shared" si="3"/>
        <v>0</v>
      </c>
      <c r="O24" s="38"/>
      <c r="P24" s="12">
        <f aca="true" t="shared" si="9" ref="P24:P40">O24/MAX($O$7:$O$70)*100</f>
        <v>0</v>
      </c>
      <c r="Q24" s="52"/>
      <c r="R24" s="2"/>
      <c r="S24" s="12">
        <f aca="true" t="shared" si="10" ref="S24:S40">P24+R24</f>
        <v>0</v>
      </c>
      <c r="T24" s="3">
        <f aca="true" t="shared" si="11" ref="T24:T40">I24+N24+S24-MIN(I24,N24,S24)</f>
        <v>0</v>
      </c>
    </row>
    <row r="25" spans="2:20" ht="12.75">
      <c r="B25" s="5">
        <v>21</v>
      </c>
      <c r="C25" s="31"/>
      <c r="D25" s="30"/>
      <c r="E25" s="39"/>
      <c r="F25" s="12">
        <f t="shared" si="7"/>
        <v>0</v>
      </c>
      <c r="G25" s="29"/>
      <c r="H25" s="10"/>
      <c r="I25" s="13">
        <f t="shared" si="1"/>
        <v>0</v>
      </c>
      <c r="J25" s="12"/>
      <c r="K25" s="12">
        <f t="shared" si="8"/>
        <v>0</v>
      </c>
      <c r="L25" s="12"/>
      <c r="M25" s="14"/>
      <c r="N25" s="12">
        <f t="shared" si="3"/>
        <v>0</v>
      </c>
      <c r="O25" s="39"/>
      <c r="P25" s="12">
        <f t="shared" si="9"/>
        <v>0</v>
      </c>
      <c r="Q25" s="12"/>
      <c r="R25" s="14"/>
      <c r="S25" s="12">
        <f t="shared" si="10"/>
        <v>0</v>
      </c>
      <c r="T25" s="3">
        <f t="shared" si="11"/>
        <v>0</v>
      </c>
    </row>
    <row r="26" spans="2:20" ht="12.75">
      <c r="B26" s="5">
        <v>22</v>
      </c>
      <c r="C26" s="31"/>
      <c r="D26" s="30"/>
      <c r="E26" s="39"/>
      <c r="F26" s="12">
        <f t="shared" si="7"/>
        <v>0</v>
      </c>
      <c r="G26" s="29"/>
      <c r="H26" s="10"/>
      <c r="I26" s="13">
        <f t="shared" si="1"/>
        <v>0</v>
      </c>
      <c r="J26" s="12"/>
      <c r="K26" s="12">
        <f t="shared" si="8"/>
        <v>0</v>
      </c>
      <c r="L26" s="12"/>
      <c r="M26" s="14"/>
      <c r="N26" s="12">
        <f t="shared" si="3"/>
        <v>0</v>
      </c>
      <c r="O26" s="39"/>
      <c r="P26" s="12">
        <f t="shared" si="9"/>
        <v>0</v>
      </c>
      <c r="Q26" s="17"/>
      <c r="R26" s="14"/>
      <c r="S26" s="12">
        <f t="shared" si="10"/>
        <v>0</v>
      </c>
      <c r="T26" s="3">
        <f t="shared" si="11"/>
        <v>0</v>
      </c>
    </row>
    <row r="27" spans="2:20" ht="12.75">
      <c r="B27" s="5">
        <v>23</v>
      </c>
      <c r="C27" s="35"/>
      <c r="D27" s="34"/>
      <c r="E27" s="29"/>
      <c r="F27" s="12">
        <f t="shared" si="7"/>
        <v>0</v>
      </c>
      <c r="G27" s="29"/>
      <c r="H27" s="10"/>
      <c r="I27" s="13">
        <f t="shared" si="1"/>
        <v>0</v>
      </c>
      <c r="J27" s="9"/>
      <c r="K27" s="12">
        <f t="shared" si="8"/>
        <v>0</v>
      </c>
      <c r="L27" s="9"/>
      <c r="M27" s="9"/>
      <c r="N27" s="12">
        <f t="shared" si="3"/>
        <v>0</v>
      </c>
      <c r="O27" s="38"/>
      <c r="P27" s="12">
        <f t="shared" si="9"/>
        <v>0</v>
      </c>
      <c r="Q27" s="2"/>
      <c r="R27" s="2"/>
      <c r="S27" s="12">
        <f t="shared" si="10"/>
        <v>0</v>
      </c>
      <c r="T27" s="3">
        <f t="shared" si="11"/>
        <v>0</v>
      </c>
    </row>
    <row r="28" spans="2:20" ht="12.75">
      <c r="B28" s="5">
        <v>24</v>
      </c>
      <c r="C28" s="31"/>
      <c r="D28" s="30"/>
      <c r="E28" s="39"/>
      <c r="F28" s="12">
        <f t="shared" si="7"/>
        <v>0</v>
      </c>
      <c r="G28" s="9"/>
      <c r="H28" s="10"/>
      <c r="I28" s="13">
        <f t="shared" si="1"/>
        <v>0</v>
      </c>
      <c r="J28" s="12"/>
      <c r="K28" s="12">
        <f t="shared" si="8"/>
        <v>0</v>
      </c>
      <c r="L28" s="12"/>
      <c r="M28" s="14"/>
      <c r="N28" s="12">
        <f t="shared" si="3"/>
        <v>0</v>
      </c>
      <c r="O28" s="17"/>
      <c r="P28" s="12">
        <f t="shared" si="9"/>
        <v>0</v>
      </c>
      <c r="Q28" s="17"/>
      <c r="R28" s="14"/>
      <c r="S28" s="12">
        <f t="shared" si="10"/>
        <v>0</v>
      </c>
      <c r="T28" s="3">
        <f t="shared" si="11"/>
        <v>0</v>
      </c>
    </row>
    <row r="29" spans="2:20" ht="12.75">
      <c r="B29" s="5">
        <v>25</v>
      </c>
      <c r="C29" s="31"/>
      <c r="D29" s="30"/>
      <c r="E29" s="39"/>
      <c r="F29" s="12">
        <f t="shared" si="7"/>
        <v>0</v>
      </c>
      <c r="G29" s="9"/>
      <c r="H29" s="11"/>
      <c r="I29" s="13">
        <f t="shared" si="1"/>
        <v>0</v>
      </c>
      <c r="J29" s="12"/>
      <c r="K29" s="12">
        <f t="shared" si="8"/>
        <v>0</v>
      </c>
      <c r="L29" s="12"/>
      <c r="M29" s="14"/>
      <c r="N29" s="12">
        <f t="shared" si="3"/>
        <v>0</v>
      </c>
      <c r="O29" s="17"/>
      <c r="P29" s="12">
        <f t="shared" si="9"/>
        <v>0</v>
      </c>
      <c r="Q29" s="17"/>
      <c r="R29" s="14"/>
      <c r="S29" s="12">
        <f t="shared" si="10"/>
        <v>0</v>
      </c>
      <c r="T29" s="3">
        <f t="shared" si="11"/>
        <v>0</v>
      </c>
    </row>
    <row r="30" spans="2:20" ht="12.75">
      <c r="B30" s="5">
        <v>26</v>
      </c>
      <c r="C30" s="33"/>
      <c r="D30" s="34"/>
      <c r="E30" s="29"/>
      <c r="F30" s="12">
        <f t="shared" si="7"/>
        <v>0</v>
      </c>
      <c r="G30" s="9"/>
      <c r="H30" s="10"/>
      <c r="I30" s="13">
        <f t="shared" si="1"/>
        <v>0</v>
      </c>
      <c r="J30" s="9"/>
      <c r="K30" s="12">
        <f t="shared" si="8"/>
        <v>0</v>
      </c>
      <c r="L30" s="9"/>
      <c r="M30" s="9"/>
      <c r="N30" s="12">
        <f t="shared" si="3"/>
        <v>0</v>
      </c>
      <c r="O30" s="38"/>
      <c r="P30" s="12">
        <f t="shared" si="9"/>
        <v>0</v>
      </c>
      <c r="Q30" s="2"/>
      <c r="R30" s="2"/>
      <c r="S30" s="12">
        <f t="shared" si="10"/>
        <v>0</v>
      </c>
      <c r="T30" s="3">
        <f t="shared" si="11"/>
        <v>0</v>
      </c>
    </row>
    <row r="31" spans="2:20" ht="12.75">
      <c r="B31" s="5">
        <v>27</v>
      </c>
      <c r="C31" s="33"/>
      <c r="D31" s="34"/>
      <c r="E31" s="39"/>
      <c r="F31" s="12">
        <f t="shared" si="7"/>
        <v>0</v>
      </c>
      <c r="G31" s="9"/>
      <c r="H31" s="10"/>
      <c r="I31" s="13">
        <f t="shared" si="1"/>
        <v>0</v>
      </c>
      <c r="J31" s="12"/>
      <c r="K31" s="12">
        <f t="shared" si="8"/>
        <v>0</v>
      </c>
      <c r="L31" s="12"/>
      <c r="M31" s="14"/>
      <c r="N31" s="12">
        <f t="shared" si="3"/>
        <v>0</v>
      </c>
      <c r="O31" s="39"/>
      <c r="P31" s="12">
        <f t="shared" si="9"/>
        <v>0</v>
      </c>
      <c r="Q31" s="17"/>
      <c r="R31" s="14"/>
      <c r="S31" s="12">
        <f t="shared" si="10"/>
        <v>0</v>
      </c>
      <c r="T31" s="3">
        <f t="shared" si="11"/>
        <v>0</v>
      </c>
    </row>
    <row r="32" spans="2:20" ht="12.75">
      <c r="B32" s="5">
        <v>28</v>
      </c>
      <c r="C32" s="31"/>
      <c r="D32" s="30"/>
      <c r="E32" s="29"/>
      <c r="F32" s="12">
        <f t="shared" si="7"/>
        <v>0</v>
      </c>
      <c r="G32" s="23"/>
      <c r="H32" s="10"/>
      <c r="I32" s="13">
        <f t="shared" si="1"/>
        <v>0</v>
      </c>
      <c r="J32" s="9"/>
      <c r="K32" s="12">
        <f t="shared" si="8"/>
        <v>0</v>
      </c>
      <c r="L32" s="12"/>
      <c r="M32" s="14"/>
      <c r="N32" s="12">
        <f t="shared" si="3"/>
        <v>0</v>
      </c>
      <c r="O32" s="39"/>
      <c r="P32" s="12">
        <f t="shared" si="9"/>
        <v>0</v>
      </c>
      <c r="Q32" s="17"/>
      <c r="R32" s="14"/>
      <c r="S32" s="12">
        <f t="shared" si="10"/>
        <v>0</v>
      </c>
      <c r="T32" s="3">
        <f t="shared" si="11"/>
        <v>0</v>
      </c>
    </row>
    <row r="33" spans="2:20" ht="12.75">
      <c r="B33" s="5">
        <v>29</v>
      </c>
      <c r="C33" s="31"/>
      <c r="D33" s="30"/>
      <c r="E33" s="39"/>
      <c r="F33" s="12">
        <f t="shared" si="7"/>
        <v>0</v>
      </c>
      <c r="G33" s="9"/>
      <c r="H33" s="10"/>
      <c r="I33" s="13">
        <f t="shared" si="1"/>
        <v>0</v>
      </c>
      <c r="J33" s="9"/>
      <c r="K33" s="12">
        <f t="shared" si="8"/>
        <v>0</v>
      </c>
      <c r="L33" s="12"/>
      <c r="M33" s="14"/>
      <c r="N33" s="12">
        <f t="shared" si="3"/>
        <v>0</v>
      </c>
      <c r="O33" s="17"/>
      <c r="P33" s="12">
        <f t="shared" si="9"/>
        <v>0</v>
      </c>
      <c r="Q33" s="17"/>
      <c r="R33" s="14"/>
      <c r="S33" s="12">
        <f t="shared" si="10"/>
        <v>0</v>
      </c>
      <c r="T33" s="3">
        <f t="shared" si="11"/>
        <v>0</v>
      </c>
    </row>
    <row r="34" spans="2:20" ht="12.75">
      <c r="B34" s="5">
        <v>30</v>
      </c>
      <c r="C34" s="31"/>
      <c r="D34" s="30"/>
      <c r="E34" s="39"/>
      <c r="F34" s="12">
        <f t="shared" si="7"/>
        <v>0</v>
      </c>
      <c r="G34" s="9"/>
      <c r="H34" s="10"/>
      <c r="I34" s="13">
        <f t="shared" si="1"/>
        <v>0</v>
      </c>
      <c r="J34" s="12"/>
      <c r="K34" s="12">
        <f t="shared" si="8"/>
        <v>0</v>
      </c>
      <c r="L34" s="12"/>
      <c r="M34" s="14"/>
      <c r="N34" s="12">
        <f t="shared" si="3"/>
        <v>0</v>
      </c>
      <c r="O34" s="17"/>
      <c r="P34" s="12">
        <f t="shared" si="9"/>
        <v>0</v>
      </c>
      <c r="Q34" s="17"/>
      <c r="R34" s="14"/>
      <c r="S34" s="12">
        <f t="shared" si="10"/>
        <v>0</v>
      </c>
      <c r="T34" s="3">
        <f t="shared" si="11"/>
        <v>0</v>
      </c>
    </row>
    <row r="35" spans="2:20" ht="12.75">
      <c r="B35" s="5">
        <v>31</v>
      </c>
      <c r="C35" s="31"/>
      <c r="D35" s="30"/>
      <c r="E35" s="29"/>
      <c r="F35" s="12">
        <f t="shared" si="7"/>
        <v>0</v>
      </c>
      <c r="G35" s="9"/>
      <c r="H35" s="10"/>
      <c r="I35" s="13">
        <f t="shared" si="1"/>
        <v>0</v>
      </c>
      <c r="J35" s="12"/>
      <c r="K35" s="12">
        <f t="shared" si="8"/>
        <v>0</v>
      </c>
      <c r="L35" s="12"/>
      <c r="M35" s="14"/>
      <c r="N35" s="12">
        <f t="shared" si="3"/>
        <v>0</v>
      </c>
      <c r="O35" s="17"/>
      <c r="P35" s="12">
        <f t="shared" si="9"/>
        <v>0</v>
      </c>
      <c r="Q35" s="12"/>
      <c r="R35" s="14"/>
      <c r="S35" s="12">
        <f t="shared" si="10"/>
        <v>0</v>
      </c>
      <c r="T35" s="3">
        <f t="shared" si="11"/>
        <v>0</v>
      </c>
    </row>
    <row r="36" spans="2:20" ht="12.75">
      <c r="B36" s="5">
        <v>32</v>
      </c>
      <c r="C36" s="31"/>
      <c r="D36" s="30"/>
      <c r="E36" s="29"/>
      <c r="F36" s="12">
        <f t="shared" si="7"/>
        <v>0</v>
      </c>
      <c r="G36" s="9"/>
      <c r="H36" s="10"/>
      <c r="I36" s="13">
        <f t="shared" si="1"/>
        <v>0</v>
      </c>
      <c r="J36" s="9"/>
      <c r="K36" s="12">
        <f t="shared" si="8"/>
        <v>0</v>
      </c>
      <c r="L36" s="12"/>
      <c r="M36" s="14"/>
      <c r="N36" s="12">
        <f t="shared" si="3"/>
        <v>0</v>
      </c>
      <c r="O36" s="17"/>
      <c r="P36" s="12">
        <f t="shared" si="9"/>
        <v>0</v>
      </c>
      <c r="Q36" s="12"/>
      <c r="R36" s="14"/>
      <c r="S36" s="12">
        <f t="shared" si="10"/>
        <v>0</v>
      </c>
      <c r="T36" s="3">
        <f t="shared" si="11"/>
        <v>0</v>
      </c>
    </row>
    <row r="37" spans="2:20" ht="12.75">
      <c r="B37" s="5">
        <v>33</v>
      </c>
      <c r="C37" s="31"/>
      <c r="D37" s="30"/>
      <c r="E37" s="29"/>
      <c r="F37" s="12">
        <f t="shared" si="7"/>
        <v>0</v>
      </c>
      <c r="G37" s="9"/>
      <c r="H37" s="10"/>
      <c r="I37" s="13">
        <f t="shared" si="1"/>
        <v>0</v>
      </c>
      <c r="J37" s="9"/>
      <c r="K37" s="12">
        <f t="shared" si="8"/>
        <v>0</v>
      </c>
      <c r="L37" s="12"/>
      <c r="M37" s="14"/>
      <c r="N37" s="12">
        <f t="shared" si="3"/>
        <v>0</v>
      </c>
      <c r="O37" s="39"/>
      <c r="P37" s="12">
        <f t="shared" si="9"/>
        <v>0</v>
      </c>
      <c r="Q37" s="12"/>
      <c r="R37" s="14"/>
      <c r="S37" s="12">
        <f t="shared" si="10"/>
        <v>0</v>
      </c>
      <c r="T37" s="3">
        <f t="shared" si="11"/>
        <v>0</v>
      </c>
    </row>
    <row r="38" spans="2:20" ht="12.75">
      <c r="B38" s="5">
        <v>34</v>
      </c>
      <c r="C38" s="33"/>
      <c r="D38" s="34"/>
      <c r="E38" s="29"/>
      <c r="F38" s="12">
        <f t="shared" si="7"/>
        <v>0</v>
      </c>
      <c r="G38" s="9"/>
      <c r="H38" s="10"/>
      <c r="I38" s="13">
        <f t="shared" si="1"/>
        <v>0</v>
      </c>
      <c r="J38" s="9"/>
      <c r="K38" s="12">
        <f t="shared" si="8"/>
        <v>0</v>
      </c>
      <c r="L38" s="9"/>
      <c r="M38" s="9"/>
      <c r="N38" s="12">
        <f t="shared" si="3"/>
        <v>0</v>
      </c>
      <c r="O38" s="38"/>
      <c r="P38" s="12">
        <f t="shared" si="9"/>
        <v>0</v>
      </c>
      <c r="Q38" s="2"/>
      <c r="R38" s="2"/>
      <c r="S38" s="12">
        <f t="shared" si="10"/>
        <v>0</v>
      </c>
      <c r="T38" s="3">
        <f t="shared" si="11"/>
        <v>0</v>
      </c>
    </row>
    <row r="39" spans="2:20" ht="12.75">
      <c r="B39" s="5">
        <v>35</v>
      </c>
      <c r="C39" s="31"/>
      <c r="D39" s="30"/>
      <c r="E39" s="39"/>
      <c r="F39" s="12">
        <f t="shared" si="7"/>
        <v>0</v>
      </c>
      <c r="G39" s="9"/>
      <c r="H39" s="10"/>
      <c r="I39" s="13">
        <f t="shared" si="1"/>
        <v>0</v>
      </c>
      <c r="J39" s="12"/>
      <c r="K39" s="12">
        <f t="shared" si="8"/>
        <v>0</v>
      </c>
      <c r="L39" s="12"/>
      <c r="M39" s="14"/>
      <c r="N39" s="12">
        <f t="shared" si="3"/>
        <v>0</v>
      </c>
      <c r="O39" s="39"/>
      <c r="P39" s="12">
        <f t="shared" si="9"/>
        <v>0</v>
      </c>
      <c r="Q39" s="17"/>
      <c r="R39" s="14"/>
      <c r="S39" s="12">
        <f t="shared" si="10"/>
        <v>0</v>
      </c>
      <c r="T39" s="3">
        <f t="shared" si="11"/>
        <v>0</v>
      </c>
    </row>
    <row r="40" spans="2:20" ht="12.75">
      <c r="B40" s="5">
        <v>36</v>
      </c>
      <c r="C40" s="36"/>
      <c r="D40" s="37"/>
      <c r="E40" s="8"/>
      <c r="F40" s="19">
        <f t="shared" si="7"/>
        <v>0</v>
      </c>
      <c r="G40" s="8"/>
      <c r="H40" s="18"/>
      <c r="I40" s="20">
        <f t="shared" si="1"/>
        <v>0</v>
      </c>
      <c r="J40" s="12"/>
      <c r="K40" s="12">
        <f t="shared" si="8"/>
        <v>0</v>
      </c>
      <c r="L40" s="8"/>
      <c r="M40" s="8"/>
      <c r="N40" s="19">
        <f t="shared" si="3"/>
        <v>0</v>
      </c>
      <c r="O40" s="40"/>
      <c r="P40" s="19">
        <f t="shared" si="9"/>
        <v>0</v>
      </c>
      <c r="Q40" s="27"/>
      <c r="R40" s="27"/>
      <c r="S40" s="19">
        <f t="shared" si="10"/>
        <v>0</v>
      </c>
      <c r="T40" s="3">
        <f t="shared" si="11"/>
        <v>0</v>
      </c>
    </row>
    <row r="41" spans="2:20" ht="12.75">
      <c r="B41" s="5">
        <v>37</v>
      </c>
      <c r="C41" s="33"/>
      <c r="D41" s="34"/>
      <c r="E41" s="9"/>
      <c r="F41" s="12"/>
      <c r="G41" s="9"/>
      <c r="H41" s="10"/>
      <c r="I41" s="13"/>
      <c r="J41" s="9"/>
      <c r="K41" s="12"/>
      <c r="L41" s="9"/>
      <c r="M41" s="9"/>
      <c r="N41" s="12"/>
      <c r="O41" s="38"/>
      <c r="P41" s="12"/>
      <c r="Q41" s="2"/>
      <c r="R41" s="2"/>
      <c r="S41" s="12"/>
      <c r="T41" s="3"/>
    </row>
    <row r="42" spans="2:20" ht="12.75">
      <c r="B42" s="5">
        <v>38</v>
      </c>
      <c r="C42" s="31"/>
      <c r="D42" s="30"/>
      <c r="E42" s="9"/>
      <c r="F42" s="12"/>
      <c r="G42" s="9"/>
      <c r="H42" s="10"/>
      <c r="I42" s="13"/>
      <c r="J42" s="9"/>
      <c r="K42" s="12"/>
      <c r="L42" s="12"/>
      <c r="M42" s="14"/>
      <c r="N42" s="12"/>
      <c r="O42" s="39"/>
      <c r="P42" s="12"/>
      <c r="Q42" s="12"/>
      <c r="R42" s="14"/>
      <c r="S42" s="12"/>
      <c r="T42" s="3"/>
    </row>
    <row r="43" spans="2:20" ht="12.75">
      <c r="B43" s="5">
        <v>39</v>
      </c>
      <c r="C43" s="33"/>
      <c r="D43" s="33"/>
      <c r="E43" s="9"/>
      <c r="F43" s="12"/>
      <c r="G43" s="9"/>
      <c r="H43" s="10"/>
      <c r="I43" s="13"/>
      <c r="J43" s="12"/>
      <c r="K43" s="12"/>
      <c r="L43" s="9"/>
      <c r="M43" s="9"/>
      <c r="N43" s="12"/>
      <c r="O43" s="38"/>
      <c r="P43" s="12"/>
      <c r="Q43" s="2"/>
      <c r="R43" s="2"/>
      <c r="S43" s="12"/>
      <c r="T43" s="3"/>
    </row>
    <row r="44" spans="2:20" ht="12.75">
      <c r="B44" s="5">
        <v>40</v>
      </c>
      <c r="C44" s="33"/>
      <c r="D44" s="34"/>
      <c r="E44" s="9"/>
      <c r="F44" s="12"/>
      <c r="G44" s="9"/>
      <c r="H44" s="10"/>
      <c r="I44" s="13"/>
      <c r="J44" s="12"/>
      <c r="K44" s="12"/>
      <c r="L44" s="9"/>
      <c r="M44" s="9"/>
      <c r="N44" s="12"/>
      <c r="O44" s="38"/>
      <c r="P44" s="12"/>
      <c r="Q44" s="2"/>
      <c r="R44" s="2"/>
      <c r="S44" s="12"/>
      <c r="T44" s="3"/>
    </row>
    <row r="45" spans="2:20" ht="12.75">
      <c r="B45" s="5">
        <v>41</v>
      </c>
      <c r="C45" s="31"/>
      <c r="D45" s="30"/>
      <c r="E45" s="9"/>
      <c r="F45" s="12"/>
      <c r="G45" s="9"/>
      <c r="H45" s="10"/>
      <c r="I45" s="13"/>
      <c r="J45" s="9"/>
      <c r="K45" s="12"/>
      <c r="L45" s="12"/>
      <c r="M45" s="14"/>
      <c r="N45" s="12"/>
      <c r="O45" s="39"/>
      <c r="P45" s="12"/>
      <c r="Q45" s="12"/>
      <c r="R45" s="14"/>
      <c r="S45" s="12"/>
      <c r="T45" s="3"/>
    </row>
    <row r="46" spans="2:20" ht="12.75">
      <c r="B46" s="5">
        <v>42</v>
      </c>
      <c r="C46" s="33"/>
      <c r="D46" s="34"/>
      <c r="E46" s="9"/>
      <c r="F46" s="12"/>
      <c r="G46" s="9"/>
      <c r="H46" s="10"/>
      <c r="I46" s="13"/>
      <c r="J46" s="9"/>
      <c r="K46" s="12"/>
      <c r="L46" s="9"/>
      <c r="M46" s="9"/>
      <c r="N46" s="12"/>
      <c r="O46" s="38"/>
      <c r="P46" s="12"/>
      <c r="Q46" s="2"/>
      <c r="R46" s="2"/>
      <c r="S46" s="12"/>
      <c r="T46" s="3"/>
    </row>
    <row r="47" spans="2:20" ht="12.75">
      <c r="B47" s="5">
        <v>43</v>
      </c>
      <c r="C47" s="33"/>
      <c r="D47" s="33"/>
      <c r="E47" s="29"/>
      <c r="F47" s="12"/>
      <c r="G47" s="9"/>
      <c r="H47" s="10"/>
      <c r="I47" s="13"/>
      <c r="J47" s="9"/>
      <c r="K47" s="12"/>
      <c r="L47" s="9"/>
      <c r="M47" s="9"/>
      <c r="N47" s="12"/>
      <c r="O47" s="38"/>
      <c r="P47" s="12"/>
      <c r="Q47" s="2"/>
      <c r="R47" s="2"/>
      <c r="S47" s="12"/>
      <c r="T47" s="3"/>
    </row>
    <row r="48" spans="2:20" ht="12.75">
      <c r="B48" s="5">
        <v>44</v>
      </c>
      <c r="C48" s="30"/>
      <c r="D48" s="30"/>
      <c r="E48" s="39"/>
      <c r="F48" s="12"/>
      <c r="G48" s="9"/>
      <c r="H48" s="10"/>
      <c r="I48" s="13"/>
      <c r="J48" s="12"/>
      <c r="K48" s="12"/>
      <c r="L48" s="12"/>
      <c r="M48" s="14"/>
      <c r="N48" s="12"/>
      <c r="O48" s="39"/>
      <c r="P48" s="12"/>
      <c r="Q48" s="17"/>
      <c r="R48" s="14"/>
      <c r="S48" s="12"/>
      <c r="T48" s="3"/>
    </row>
    <row r="49" spans="2:20" ht="12.75">
      <c r="B49" s="5">
        <v>45</v>
      </c>
      <c r="C49" s="30"/>
      <c r="D49" s="30"/>
      <c r="E49" s="39"/>
      <c r="F49" s="12"/>
      <c r="G49" s="9"/>
      <c r="H49" s="10"/>
      <c r="I49" s="13"/>
      <c r="J49" s="12"/>
      <c r="K49" s="12"/>
      <c r="L49" s="12"/>
      <c r="M49" s="14"/>
      <c r="N49" s="12"/>
      <c r="O49" s="39"/>
      <c r="P49" s="12"/>
      <c r="Q49" s="17"/>
      <c r="R49" s="14"/>
      <c r="S49" s="12"/>
      <c r="T49" s="3"/>
    </row>
    <row r="50" spans="2:20" ht="12.75">
      <c r="B50" s="5">
        <v>46</v>
      </c>
      <c r="C50" s="33"/>
      <c r="D50" s="34"/>
      <c r="E50" s="29"/>
      <c r="F50" s="12"/>
      <c r="G50" s="9"/>
      <c r="H50" s="10"/>
      <c r="I50" s="13"/>
      <c r="J50" s="9"/>
      <c r="K50" s="12"/>
      <c r="L50" s="9"/>
      <c r="M50" s="9"/>
      <c r="N50" s="12"/>
      <c r="O50" s="38"/>
      <c r="P50" s="12"/>
      <c r="Q50" s="2"/>
      <c r="R50" s="2"/>
      <c r="S50" s="12"/>
      <c r="T50" s="3"/>
    </row>
    <row r="51" spans="2:20" ht="12.75">
      <c r="B51" s="5">
        <v>47</v>
      </c>
      <c r="C51" s="31"/>
      <c r="D51" s="30"/>
      <c r="E51" s="9"/>
      <c r="F51" s="12"/>
      <c r="G51" s="9"/>
      <c r="H51" s="10"/>
      <c r="I51" s="13"/>
      <c r="J51" s="12"/>
      <c r="K51" s="12"/>
      <c r="L51" s="12"/>
      <c r="M51" s="14"/>
      <c r="N51" s="12"/>
      <c r="O51" s="39"/>
      <c r="P51" s="12"/>
      <c r="Q51" s="12"/>
      <c r="R51" s="14"/>
      <c r="S51" s="12"/>
      <c r="T51" s="3"/>
    </row>
    <row r="52" spans="2:20" ht="12.75">
      <c r="B52" s="5">
        <v>48</v>
      </c>
      <c r="C52" s="33"/>
      <c r="D52" s="34"/>
      <c r="E52" s="9"/>
      <c r="F52" s="12"/>
      <c r="G52" s="9"/>
      <c r="H52" s="10"/>
      <c r="I52" s="13"/>
      <c r="J52" s="9"/>
      <c r="K52" s="12"/>
      <c r="L52" s="9"/>
      <c r="M52" s="9"/>
      <c r="N52" s="12"/>
      <c r="O52" s="38"/>
      <c r="P52" s="12"/>
      <c r="Q52" s="2"/>
      <c r="R52" s="2"/>
      <c r="S52" s="12"/>
      <c r="T52" s="3"/>
    </row>
    <row r="53" spans="2:20" ht="12.75">
      <c r="B53" s="5">
        <v>49</v>
      </c>
      <c r="C53" s="31"/>
      <c r="D53" s="30"/>
      <c r="E53" s="9"/>
      <c r="F53" s="12"/>
      <c r="G53" s="9"/>
      <c r="H53" s="10"/>
      <c r="I53" s="13"/>
      <c r="J53" s="9"/>
      <c r="K53" s="12"/>
      <c r="L53" s="12"/>
      <c r="M53" s="14"/>
      <c r="N53" s="12"/>
      <c r="O53" s="39"/>
      <c r="P53" s="12"/>
      <c r="Q53" s="12"/>
      <c r="R53" s="14"/>
      <c r="S53" s="12"/>
      <c r="T53" s="3"/>
    </row>
    <row r="54" spans="2:20" ht="12.75">
      <c r="B54" s="5">
        <v>50</v>
      </c>
      <c r="C54" s="31"/>
      <c r="D54" s="30"/>
      <c r="E54" s="9"/>
      <c r="F54" s="12"/>
      <c r="G54" s="9"/>
      <c r="H54" s="10"/>
      <c r="I54" s="10"/>
      <c r="J54" s="9"/>
      <c r="K54" s="12"/>
      <c r="L54" s="9"/>
      <c r="M54" s="9"/>
      <c r="N54" s="12"/>
      <c r="O54" s="38"/>
      <c r="P54" s="12"/>
      <c r="Q54" s="2"/>
      <c r="R54" s="2"/>
      <c r="S54" s="12"/>
      <c r="T54" s="3"/>
    </row>
    <row r="55" spans="2:20" ht="12.75">
      <c r="B55" s="5">
        <v>51</v>
      </c>
      <c r="C55" s="33"/>
      <c r="D55" s="34"/>
      <c r="E55" s="9"/>
      <c r="F55" s="12"/>
      <c r="G55" s="9"/>
      <c r="H55" s="10"/>
      <c r="I55" s="13"/>
      <c r="J55" s="9"/>
      <c r="K55" s="12"/>
      <c r="L55" s="9"/>
      <c r="M55" s="9"/>
      <c r="N55" s="12"/>
      <c r="O55" s="38"/>
      <c r="P55" s="12"/>
      <c r="Q55" s="2"/>
      <c r="R55" s="2"/>
      <c r="S55" s="12"/>
      <c r="T55" s="3"/>
    </row>
    <row r="56" spans="2:20" ht="12.75">
      <c r="B56" s="5">
        <v>52</v>
      </c>
      <c r="C56" s="33"/>
      <c r="D56" s="34"/>
      <c r="E56" s="9"/>
      <c r="F56" s="12"/>
      <c r="G56" s="9"/>
      <c r="H56" s="10"/>
      <c r="I56" s="13"/>
      <c r="J56" s="9"/>
      <c r="K56" s="12"/>
      <c r="L56" s="9"/>
      <c r="M56" s="9"/>
      <c r="N56" s="12"/>
      <c r="O56" s="38"/>
      <c r="P56" s="12"/>
      <c r="Q56" s="2"/>
      <c r="R56" s="2"/>
      <c r="S56" s="12"/>
      <c r="T56" s="3"/>
    </row>
    <row r="57" spans="2:20" ht="12.75">
      <c r="B57" s="5">
        <v>53</v>
      </c>
      <c r="C57" s="2"/>
      <c r="D57" s="26"/>
      <c r="E57" s="9"/>
      <c r="F57" s="12"/>
      <c r="G57" s="9"/>
      <c r="H57" s="10"/>
      <c r="I57" s="13"/>
      <c r="J57" s="9"/>
      <c r="K57" s="12"/>
      <c r="L57" s="9"/>
      <c r="M57" s="9"/>
      <c r="N57" s="12"/>
      <c r="O57" s="2"/>
      <c r="P57" s="12"/>
      <c r="Q57" s="2"/>
      <c r="R57" s="2"/>
      <c r="S57" s="12"/>
      <c r="T57" s="3"/>
    </row>
    <row r="58" spans="2:20" ht="12.75">
      <c r="B58" s="5">
        <v>54</v>
      </c>
      <c r="C58" s="2"/>
      <c r="D58" s="26"/>
      <c r="E58" s="21"/>
      <c r="F58" s="12"/>
      <c r="G58" s="21"/>
      <c r="H58" s="2"/>
      <c r="I58" s="13"/>
      <c r="J58" s="21"/>
      <c r="K58" s="12"/>
      <c r="L58" s="21"/>
      <c r="M58" s="21"/>
      <c r="N58" s="12"/>
      <c r="O58" s="2"/>
      <c r="P58" s="12"/>
      <c r="Q58" s="2"/>
      <c r="R58" s="2"/>
      <c r="S58" s="12"/>
      <c r="T58" s="3"/>
    </row>
    <row r="59" spans="2:20" ht="12.75">
      <c r="B59" s="5">
        <v>55</v>
      </c>
      <c r="C59" s="2"/>
      <c r="D59" s="26"/>
      <c r="E59" s="21"/>
      <c r="F59" s="12"/>
      <c r="G59" s="21"/>
      <c r="H59" s="2"/>
      <c r="I59" s="13"/>
      <c r="J59" s="21"/>
      <c r="K59" s="12"/>
      <c r="L59" s="21"/>
      <c r="M59" s="21"/>
      <c r="N59" s="12"/>
      <c r="O59" s="2"/>
      <c r="P59" s="12"/>
      <c r="Q59" s="2"/>
      <c r="R59" s="2"/>
      <c r="S59" s="12"/>
      <c r="T59" s="3"/>
    </row>
    <row r="60" spans="2:20" ht="12.75">
      <c r="B60" s="5">
        <v>56</v>
      </c>
      <c r="C60" s="2"/>
      <c r="D60" s="26"/>
      <c r="E60" s="21"/>
      <c r="F60" s="12"/>
      <c r="G60" s="21"/>
      <c r="H60" s="2"/>
      <c r="I60" s="13"/>
      <c r="J60" s="21"/>
      <c r="K60" s="12"/>
      <c r="L60" s="21"/>
      <c r="M60" s="21"/>
      <c r="N60" s="12"/>
      <c r="O60" s="2"/>
      <c r="P60" s="12"/>
      <c r="Q60" s="2"/>
      <c r="R60" s="2"/>
      <c r="S60" s="12"/>
      <c r="T60" s="3"/>
    </row>
    <row r="61" spans="2:20" ht="12.75">
      <c r="B61" s="5">
        <v>57</v>
      </c>
      <c r="C61" s="2"/>
      <c r="D61" s="26"/>
      <c r="E61" s="21"/>
      <c r="F61" s="12"/>
      <c r="G61" s="21"/>
      <c r="H61" s="2"/>
      <c r="I61" s="13"/>
      <c r="J61" s="21"/>
      <c r="K61" s="12"/>
      <c r="L61" s="21"/>
      <c r="M61" s="21"/>
      <c r="N61" s="12"/>
      <c r="O61" s="2"/>
      <c r="P61" s="12"/>
      <c r="Q61" s="2"/>
      <c r="R61" s="2"/>
      <c r="S61" s="12"/>
      <c r="T61" s="3"/>
    </row>
    <row r="62" spans="2:20" ht="12.75">
      <c r="B62" s="5">
        <v>58</v>
      </c>
      <c r="C62" s="2"/>
      <c r="D62" s="26"/>
      <c r="E62" s="21"/>
      <c r="F62" s="12"/>
      <c r="G62" s="21"/>
      <c r="H62" s="2"/>
      <c r="I62" s="13"/>
      <c r="J62" s="21"/>
      <c r="K62" s="12"/>
      <c r="L62" s="21"/>
      <c r="M62" s="21"/>
      <c r="N62" s="12"/>
      <c r="O62" s="2"/>
      <c r="P62" s="12"/>
      <c r="Q62" s="2"/>
      <c r="R62" s="2"/>
      <c r="S62" s="12"/>
      <c r="T62" s="3"/>
    </row>
    <row r="63" spans="2:20" ht="12.75">
      <c r="B63" s="5">
        <v>59</v>
      </c>
      <c r="C63" s="2"/>
      <c r="D63" s="26"/>
      <c r="E63" s="21"/>
      <c r="F63" s="12"/>
      <c r="G63" s="21"/>
      <c r="H63" s="2"/>
      <c r="I63" s="13"/>
      <c r="J63" s="21"/>
      <c r="K63" s="12"/>
      <c r="L63" s="21"/>
      <c r="M63" s="21"/>
      <c r="N63" s="12"/>
      <c r="O63" s="2"/>
      <c r="P63" s="12"/>
      <c r="Q63" s="2"/>
      <c r="R63" s="2"/>
      <c r="S63" s="12"/>
      <c r="T63" s="3"/>
    </row>
    <row r="64" spans="2:20" ht="12.75">
      <c r="B64" s="5">
        <v>60</v>
      </c>
      <c r="C64" s="2"/>
      <c r="D64" s="26"/>
      <c r="E64" s="21"/>
      <c r="F64" s="12"/>
      <c r="G64" s="21"/>
      <c r="H64" s="2"/>
      <c r="I64" s="13"/>
      <c r="J64" s="21"/>
      <c r="K64" s="12"/>
      <c r="L64" s="21"/>
      <c r="M64" s="21"/>
      <c r="N64" s="12"/>
      <c r="O64" s="2"/>
      <c r="P64" s="12"/>
      <c r="Q64" s="2"/>
      <c r="R64" s="2"/>
      <c r="S64" s="12"/>
      <c r="T64" s="3"/>
    </row>
  </sheetData>
  <sheetProtection/>
  <mergeCells count="3">
    <mergeCell ref="E3:I3"/>
    <mergeCell ref="J3:N3"/>
    <mergeCell ref="O3:S3"/>
  </mergeCells>
  <printOptions gridLines="1" horizontalCentered="1"/>
  <pageMargins left="0.3937007874015748" right="0.3937007874015748" top="0.3937007874015748" bottom="0.3937007874015748" header="0.5118110236220472" footer="0.5118110236220472"/>
  <pageSetup blackAndWhite="1" horizontalDpi="300" verticalDpi="3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Németh</dc:creator>
  <cp:keywords/>
  <dc:description/>
  <cp:lastModifiedBy>Pinkert László</cp:lastModifiedBy>
  <cp:lastPrinted>2007-09-16T14:37:01Z</cp:lastPrinted>
  <dcterms:created xsi:type="dcterms:W3CDTF">2006-09-15T17:14:30Z</dcterms:created>
  <dcterms:modified xsi:type="dcterms:W3CDTF">2008-08-29T19:25:23Z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883678464</vt:i4>
  </property>
  <property fmtid="{D5CDD505-2E9C-101B-9397-08002B2CF9AE}" pid="3" name="_NewReviewCycle">
    <vt:lpwstr/>
  </property>
  <property fmtid="{D5CDD505-2E9C-101B-9397-08002B2CF9AE}" pid="4" name="_EmailSubject">
    <vt:lpwstr>score F5J Eurocup Kecskéd 2006</vt:lpwstr>
  </property>
  <property fmtid="{D5CDD505-2E9C-101B-9397-08002B2CF9AE}" pid="5" name="_AuthorEmail">
    <vt:lpwstr>Kornel.Nemeth@spp-distribucia.sk</vt:lpwstr>
  </property>
  <property fmtid="{D5CDD505-2E9C-101B-9397-08002B2CF9AE}" pid="6" name="_AuthorEmailDisplayName">
    <vt:lpwstr>Németh Kornél</vt:lpwstr>
  </property>
  <property fmtid="{D5CDD505-2E9C-101B-9397-08002B2CF9AE}" pid="7" name="_ReviewingToolsShownOnce">
    <vt:lpwstr/>
  </property>
</Properties>
</file>